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40" tabRatio="793" activeTab="5"/>
  </bookViews>
  <sheets>
    <sheet name="1-3月份统计" sheetId="69" r:id="rId1"/>
    <sheet name="4-5月份统计" sheetId="72" r:id="rId2"/>
    <sheet name="6月份统计" sheetId="74" r:id="rId3"/>
    <sheet name="7月份统计" sheetId="75" r:id="rId4"/>
    <sheet name="8月份统计" sheetId="76" r:id="rId5"/>
    <sheet name="9月份统计" sheetId="77" r:id="rId6"/>
  </sheets>
  <calcPr calcId="144525"/>
</workbook>
</file>

<file path=xl/sharedStrings.xml><?xml version="1.0" encoding="utf-8"?>
<sst xmlns="http://schemas.openxmlformats.org/spreadsheetml/2006/main" count="180" uniqueCount="48">
  <si>
    <t>疏附县2023年1-3月份80周岁以上老年人基本生活津贴资金分配汇总表</t>
  </si>
  <si>
    <t>序
号</t>
  </si>
  <si>
    <t>单位地址</t>
  </si>
  <si>
    <t>2023年1-3月份</t>
  </si>
  <si>
    <t>80-89岁（每人每月50元）</t>
  </si>
  <si>
    <t>90-99岁（每人每月120元）</t>
  </si>
  <si>
    <t>100岁以上（每人每月200元）</t>
  </si>
  <si>
    <t>1-3月份人数</t>
  </si>
  <si>
    <t>1-3月份总金额</t>
  </si>
  <si>
    <t>人数</t>
  </si>
  <si>
    <t>金额</t>
  </si>
  <si>
    <t>布拉克苏乡</t>
  </si>
  <si>
    <t>兰干镇</t>
  </si>
  <si>
    <t>木什乡</t>
  </si>
  <si>
    <t>萨依巴格乡</t>
  </si>
  <si>
    <t>塔什米里克乡</t>
  </si>
  <si>
    <t>铁日木乡</t>
  </si>
  <si>
    <t>托克扎克镇</t>
  </si>
  <si>
    <t>乌帕尔镇</t>
  </si>
  <si>
    <t>吾库萨克镇</t>
  </si>
  <si>
    <t>县林场</t>
  </si>
  <si>
    <t>良种场</t>
  </si>
  <si>
    <t>县园艺场</t>
  </si>
  <si>
    <t>站敏乡</t>
  </si>
  <si>
    <t>合计</t>
  </si>
  <si>
    <t>疏附县 民 政 局</t>
  </si>
  <si>
    <t>疏附县2023年4-5月份80周岁以上老年人基本生活津贴资金分配汇总表</t>
  </si>
  <si>
    <t>2023年4-5月份</t>
  </si>
  <si>
    <t>4-5月份人数</t>
  </si>
  <si>
    <t>4-5月份总金额</t>
  </si>
  <si>
    <t>疏附县2023年6月份80周岁以上老年人基本生活津贴资金分配汇总表</t>
  </si>
  <si>
    <t>2023年6月份</t>
  </si>
  <si>
    <t>6月份人数</t>
  </si>
  <si>
    <t>6月份总金额</t>
  </si>
  <si>
    <t xml:space="preserve"> 疏附县 民 政 局</t>
  </si>
  <si>
    <t>疏附县2023年7月份80周岁以上老年人基本生活津贴资金分配汇总表</t>
  </si>
  <si>
    <t>2023年7月份</t>
  </si>
  <si>
    <t>7月份人数</t>
  </si>
  <si>
    <t>7月份总金额</t>
  </si>
  <si>
    <t>疏附县2023年8月份80周岁以上老年人基本生活津贴资金分配汇总表</t>
  </si>
  <si>
    <t>2023年8月份</t>
  </si>
  <si>
    <t>8月份人数</t>
  </si>
  <si>
    <t>8月份总金额</t>
  </si>
  <si>
    <t xml:space="preserve"> 疏附县民政局</t>
  </si>
  <si>
    <t>疏附县2023年9月份80周岁以上老年人基本生活津贴资金分配汇总表</t>
  </si>
  <si>
    <t>2023年9月份</t>
  </si>
  <si>
    <t>9月份人数</t>
  </si>
  <si>
    <t>9月份总金额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</si>
</sst>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42">
    <font>
      <sz val="11"/>
      <color theme="1"/>
      <name val="宋体"/>
      <charset val="134"/>
      <scheme val="minor"/>
    </font>
    <font>
      <b/>
      <sz val="14"/>
      <color theme="1"/>
      <name val="Arial"/>
      <charset val="0"/>
    </font>
    <font>
      <b/>
      <sz val="10"/>
      <color theme="1"/>
      <name val="Arial"/>
      <charset val="0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6"/>
      <color theme="1"/>
      <name val="仿宋_GB2312"/>
      <charset val="134"/>
    </font>
    <font>
      <sz val="16"/>
      <color theme="1"/>
      <name val="楷体_GB2312"/>
      <charset val="134"/>
    </font>
    <font>
      <b/>
      <sz val="14"/>
      <name val="Arial"/>
      <charset val="134"/>
    </font>
    <font>
      <b/>
      <sz val="10"/>
      <color theme="1"/>
      <name val="Arial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name val="楷体_GB2312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0"/>
      <name val="宋体"/>
      <charset val="134"/>
    </font>
    <font>
      <sz val="11"/>
      <color indexed="8"/>
      <name val="宋体"/>
      <charset val="134"/>
    </font>
    <font>
      <sz val="10"/>
      <name val="MS Sans Serif"/>
      <charset val="134"/>
    </font>
    <font>
      <sz val="10"/>
      <name val="Arial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13" fillId="0" borderId="0" applyProtection="0">
      <alignment vertical="center"/>
    </xf>
    <xf numFmtId="0" fontId="0" fillId="0" borderId="0">
      <alignment vertical="center"/>
    </xf>
    <xf numFmtId="0" fontId="37" fillId="0" borderId="0" applyNumberFormat="0" applyBorder="0" applyProtection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/>
    <xf numFmtId="0" fontId="36" fillId="0" borderId="0"/>
    <xf numFmtId="0" fontId="13" fillId="0" borderId="0">
      <alignment vertical="center"/>
    </xf>
    <xf numFmtId="0" fontId="13" fillId="0" borderId="0" applyProtection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6" fillId="0" borderId="0"/>
    <xf numFmtId="0" fontId="38" fillId="0" borderId="0">
      <alignment vertical="center"/>
    </xf>
    <xf numFmtId="0" fontId="0" fillId="0" borderId="0">
      <alignment vertical="center"/>
    </xf>
    <xf numFmtId="0" fontId="13" fillId="0" borderId="0"/>
    <xf numFmtId="0" fontId="38" fillId="0" borderId="0">
      <alignment vertical="center"/>
    </xf>
    <xf numFmtId="0" fontId="3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40" fillId="0" borderId="0"/>
    <xf numFmtId="0" fontId="4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71" applyFont="1" applyFill="1" applyBorder="1" applyAlignment="1">
      <alignment horizontal="center" vertical="center"/>
    </xf>
    <xf numFmtId="0" fontId="2" fillId="2" borderId="0" xfId="71" applyFont="1" applyFill="1" applyBorder="1" applyAlignment="1">
      <alignment horizontal="center" vertical="center"/>
    </xf>
    <xf numFmtId="0" fontId="3" fillId="2" borderId="0" xfId="86" applyFont="1" applyFill="1" applyBorder="1" applyAlignment="1">
      <alignment horizontal="center" vertical="center"/>
    </xf>
    <xf numFmtId="0" fontId="4" fillId="2" borderId="0" xfId="86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1" xfId="86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71" applyFont="1" applyFill="1" applyBorder="1" applyAlignment="1">
      <alignment horizontal="center" vertical="center" wrapText="1"/>
    </xf>
    <xf numFmtId="0" fontId="6" fillId="2" borderId="1" xfId="8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61" applyFont="1" applyFill="1" applyBorder="1" applyAlignment="1" applyProtection="1">
      <alignment horizontal="center" vertical="center"/>
    </xf>
    <xf numFmtId="0" fontId="9" fillId="2" borderId="0" xfId="86" applyFont="1" applyFill="1" applyBorder="1" applyAlignment="1">
      <alignment horizontal="center" vertical="center"/>
    </xf>
    <xf numFmtId="31" fontId="10" fillId="2" borderId="0" xfId="61" applyNumberFormat="1" applyFont="1" applyFill="1" applyBorder="1" applyAlignment="1" applyProtection="1">
      <alignment horizontal="center" vertical="center"/>
    </xf>
    <xf numFmtId="0" fontId="4" fillId="2" borderId="2" xfId="86" applyFont="1" applyFill="1" applyBorder="1" applyAlignment="1">
      <alignment horizontal="center" vertical="center" wrapText="1"/>
    </xf>
    <xf numFmtId="0" fontId="4" fillId="2" borderId="3" xfId="86" applyFont="1" applyFill="1" applyBorder="1" applyAlignment="1">
      <alignment horizontal="center" vertical="center" wrapText="1"/>
    </xf>
    <xf numFmtId="176" fontId="2" fillId="2" borderId="0" xfId="71" applyNumberFormat="1" applyFont="1" applyFill="1" applyBorder="1" applyAlignment="1">
      <alignment horizontal="center" vertical="center"/>
    </xf>
    <xf numFmtId="0" fontId="11" fillId="2" borderId="0" xfId="71" applyFont="1" applyFill="1" applyAlignment="1">
      <alignment horizontal="center" vertical="center"/>
    </xf>
    <xf numFmtId="0" fontId="12" fillId="2" borderId="0" xfId="71" applyFont="1" applyFill="1" applyAlignment="1">
      <alignment horizontal="center" vertical="center"/>
    </xf>
    <xf numFmtId="0" fontId="3" fillId="2" borderId="0" xfId="86" applyFont="1" applyFill="1" applyAlignment="1">
      <alignment horizontal="center" vertical="center"/>
    </xf>
    <xf numFmtId="0" fontId="13" fillId="2" borderId="0" xfId="86" applyFont="1" applyFill="1" applyAlignment="1">
      <alignment horizontal="center" vertical="center"/>
    </xf>
    <xf numFmtId="0" fontId="14" fillId="2" borderId="1" xfId="86" applyFont="1" applyFill="1" applyBorder="1" applyAlignment="1">
      <alignment horizontal="center" vertical="center"/>
    </xf>
    <xf numFmtId="0" fontId="15" fillId="2" borderId="1" xfId="61" applyFont="1" applyFill="1" applyBorder="1" applyAlignment="1" applyProtection="1">
      <alignment horizontal="center" vertical="center"/>
    </xf>
    <xf numFmtId="0" fontId="16" fillId="2" borderId="0" xfId="86" applyFont="1" applyFill="1" applyAlignment="1">
      <alignment horizontal="center" vertical="center"/>
    </xf>
    <xf numFmtId="31" fontId="10" fillId="2" borderId="0" xfId="61" applyNumberFormat="1" applyFont="1" applyFill="1" applyAlignment="1" applyProtection="1">
      <alignment horizontal="center" vertical="center"/>
    </xf>
    <xf numFmtId="176" fontId="12" fillId="2" borderId="0" xfId="71" applyNumberFormat="1" applyFont="1" applyFill="1" applyAlignment="1">
      <alignment horizontal="center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6" xfId="50"/>
    <cellStyle name="常规 5 2" xfId="51"/>
    <cellStyle name="常规_城市 2016年6月" xfId="52"/>
    <cellStyle name="常规 10 5" xfId="53"/>
    <cellStyle name="常规 16" xfId="54"/>
    <cellStyle name="常规 10 2 3 4" xfId="55"/>
    <cellStyle name="常规 10" xfId="56"/>
    <cellStyle name="常规 2 10" xfId="57"/>
    <cellStyle name="_x000a_shell=progma" xfId="58"/>
    <cellStyle name="常规 2" xfId="59"/>
    <cellStyle name="常规 10 10" xfId="60"/>
    <cellStyle name="常规 10 2 2" xfId="61"/>
    <cellStyle name="常规 10 21" xfId="62"/>
    <cellStyle name="常规 100" xfId="63"/>
    <cellStyle name="常规 13" xfId="64"/>
    <cellStyle name="常规 15 10" xfId="65"/>
    <cellStyle name="常规 16 7" xfId="66"/>
    <cellStyle name="常规 17 8" xfId="67"/>
    <cellStyle name="常规 71" xfId="68"/>
    <cellStyle name="常规 2 12" xfId="69"/>
    <cellStyle name="常规 2 13" xfId="70"/>
    <cellStyle name="常规 2 3" xfId="71"/>
    <cellStyle name="常规 2 9" xfId="72"/>
    <cellStyle name="常规 24" xfId="73"/>
    <cellStyle name="常规 3" xfId="74"/>
    <cellStyle name="常规 3 2 2" xfId="75"/>
    <cellStyle name="常规 3 2 2 2 11" xfId="76"/>
    <cellStyle name="常规 32 6" xfId="77"/>
    <cellStyle name="常规 4" xfId="78"/>
    <cellStyle name="常规 4 2 2" xfId="79"/>
    <cellStyle name="常规 4 3" xfId="80"/>
    <cellStyle name="常规 42" xfId="81"/>
    <cellStyle name="常规 45" xfId="82"/>
    <cellStyle name="&#10;shell=progma" xfId="83"/>
    <cellStyle name="常规 5" xfId="84"/>
    <cellStyle name="常规 7" xfId="85"/>
    <cellStyle name="常规_发放统计表" xfId="86"/>
    <cellStyle name="常规_总表" xfId="87"/>
    <cellStyle name="常规_复件+已来人员李华" xfId="88"/>
    <cellStyle name="常规_Sheet1_1" xfId="89"/>
    <cellStyle name="常规_2016年6月份到8月份80岁以上老年人发放表" xfId="90"/>
    <cellStyle name="常规_银行代发" xfId="91"/>
    <cellStyle name="常规_80岁_1" xfId="92"/>
    <cellStyle name="常规 9" xfId="93"/>
    <cellStyle name="常规 4 2" xfId="94"/>
    <cellStyle name="常规_台账_3" xfId="95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17</xdr:row>
      <xdr:rowOff>0</xdr:rowOff>
    </xdr:from>
    <xdr:ext cx="172227" cy="0"/>
    <xdr:sp>
      <xdr:nvSpPr>
        <xdr:cNvPr id="2" name="文本框 1"/>
        <xdr:cNvSpPr txBox="1"/>
      </xdr:nvSpPr>
      <xdr:spPr>
        <a:xfrm rot="4452495">
          <a:off x="1683385" y="6035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72227" cy="0"/>
    <xdr:sp>
      <xdr:nvSpPr>
        <xdr:cNvPr id="3" name="文本框 2"/>
        <xdr:cNvSpPr txBox="1"/>
      </xdr:nvSpPr>
      <xdr:spPr>
        <a:xfrm rot="4452495">
          <a:off x="1683385" y="6035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4" name="文本框 3"/>
        <xdr:cNvSpPr txBox="1"/>
      </xdr:nvSpPr>
      <xdr:spPr>
        <a:xfrm rot="4452495">
          <a:off x="1683385" y="6708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5" name="文本框 4"/>
        <xdr:cNvSpPr txBox="1"/>
      </xdr:nvSpPr>
      <xdr:spPr>
        <a:xfrm rot="4452495">
          <a:off x="1683385" y="6708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6" name="文本框 5"/>
        <xdr:cNvSpPr txBox="1"/>
      </xdr:nvSpPr>
      <xdr:spPr>
        <a:xfrm rot="4452495">
          <a:off x="1683385" y="6708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7" name="文本框 6"/>
        <xdr:cNvSpPr txBox="1"/>
      </xdr:nvSpPr>
      <xdr:spPr>
        <a:xfrm rot="4452495">
          <a:off x="1683385" y="6708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8" name="文本框 7"/>
        <xdr:cNvSpPr txBox="1">
          <a:spLocks noChangeArrowheads="1"/>
        </xdr:cNvSpPr>
      </xdr:nvSpPr>
      <xdr:spPr>
        <a:xfrm rot="4452495">
          <a:off x="1678305" y="60401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9" name="文本框 8"/>
        <xdr:cNvSpPr txBox="1">
          <a:spLocks noChangeArrowheads="1"/>
        </xdr:cNvSpPr>
      </xdr:nvSpPr>
      <xdr:spPr>
        <a:xfrm rot="4452495">
          <a:off x="1678305" y="60401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9</xdr:col>
      <xdr:colOff>0</xdr:colOff>
      <xdr:row>17</xdr:row>
      <xdr:rowOff>0</xdr:rowOff>
    </xdr:from>
    <xdr:ext cx="172227" cy="0"/>
    <xdr:sp>
      <xdr:nvSpPr>
        <xdr:cNvPr id="10" name="文本框 9"/>
        <xdr:cNvSpPr txBox="1"/>
      </xdr:nvSpPr>
      <xdr:spPr>
        <a:xfrm rot="4452495">
          <a:off x="9595485" y="6035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72227" cy="0"/>
    <xdr:sp>
      <xdr:nvSpPr>
        <xdr:cNvPr id="11" name="文本框 10"/>
        <xdr:cNvSpPr txBox="1"/>
      </xdr:nvSpPr>
      <xdr:spPr>
        <a:xfrm rot="4452495">
          <a:off x="9595485" y="6035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2" name="文本框 11"/>
        <xdr:cNvSpPr txBox="1"/>
      </xdr:nvSpPr>
      <xdr:spPr>
        <a:xfrm rot="4452495">
          <a:off x="9595485" y="6708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3" name="文本框 12"/>
        <xdr:cNvSpPr txBox="1"/>
      </xdr:nvSpPr>
      <xdr:spPr>
        <a:xfrm rot="4452495">
          <a:off x="9595485" y="6708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4" name="文本框 13"/>
        <xdr:cNvSpPr txBox="1"/>
      </xdr:nvSpPr>
      <xdr:spPr>
        <a:xfrm rot="4452495">
          <a:off x="9595485" y="6708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5" name="文本框 14"/>
        <xdr:cNvSpPr txBox="1"/>
      </xdr:nvSpPr>
      <xdr:spPr>
        <a:xfrm rot="4452495">
          <a:off x="9595485" y="6708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171450</xdr:colOff>
      <xdr:row>17</xdr:row>
      <xdr:rowOff>9525</xdr:rowOff>
    </xdr:to>
    <xdr:sp>
      <xdr:nvSpPr>
        <xdr:cNvPr id="16" name="文本框 15"/>
        <xdr:cNvSpPr txBox="1">
          <a:spLocks noChangeArrowheads="1"/>
        </xdr:cNvSpPr>
      </xdr:nvSpPr>
      <xdr:spPr>
        <a:xfrm rot="4452495">
          <a:off x="9590405" y="60401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171450</xdr:colOff>
      <xdr:row>17</xdr:row>
      <xdr:rowOff>9525</xdr:rowOff>
    </xdr:to>
    <xdr:sp>
      <xdr:nvSpPr>
        <xdr:cNvPr id="17" name="文本框 16"/>
        <xdr:cNvSpPr txBox="1">
          <a:spLocks noChangeArrowheads="1"/>
        </xdr:cNvSpPr>
      </xdr:nvSpPr>
      <xdr:spPr>
        <a:xfrm rot="4452495">
          <a:off x="9590405" y="60401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171450</xdr:colOff>
      <xdr:row>17</xdr:row>
      <xdr:rowOff>9525</xdr:rowOff>
    </xdr:to>
    <xdr:sp>
      <xdr:nvSpPr>
        <xdr:cNvPr id="18" name="文本框 17"/>
        <xdr:cNvSpPr txBox="1">
          <a:spLocks noChangeArrowheads="1"/>
        </xdr:cNvSpPr>
      </xdr:nvSpPr>
      <xdr:spPr>
        <a:xfrm rot="4452495">
          <a:off x="9590405" y="60401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171450</xdr:colOff>
      <xdr:row>17</xdr:row>
      <xdr:rowOff>9525</xdr:rowOff>
    </xdr:to>
    <xdr:sp>
      <xdr:nvSpPr>
        <xdr:cNvPr id="19" name="文本框 18"/>
        <xdr:cNvSpPr txBox="1">
          <a:spLocks noChangeArrowheads="1"/>
        </xdr:cNvSpPr>
      </xdr:nvSpPr>
      <xdr:spPr>
        <a:xfrm rot="4452495">
          <a:off x="9590405" y="60401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9</xdr:col>
      <xdr:colOff>0</xdr:colOff>
      <xdr:row>17</xdr:row>
      <xdr:rowOff>0</xdr:rowOff>
    </xdr:from>
    <xdr:ext cx="172227" cy="0"/>
    <xdr:sp>
      <xdr:nvSpPr>
        <xdr:cNvPr id="20" name="文本框 19"/>
        <xdr:cNvSpPr txBox="1"/>
      </xdr:nvSpPr>
      <xdr:spPr>
        <a:xfrm rot="4452495">
          <a:off x="9595485" y="6035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72227" cy="0"/>
    <xdr:sp>
      <xdr:nvSpPr>
        <xdr:cNvPr id="21" name="文本框 20"/>
        <xdr:cNvSpPr txBox="1"/>
      </xdr:nvSpPr>
      <xdr:spPr>
        <a:xfrm rot="4452495">
          <a:off x="9595485" y="6035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2" name="文本框 21"/>
        <xdr:cNvSpPr txBox="1"/>
      </xdr:nvSpPr>
      <xdr:spPr>
        <a:xfrm rot="4452495">
          <a:off x="10725785" y="6708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3" name="文本框 22"/>
        <xdr:cNvSpPr txBox="1"/>
      </xdr:nvSpPr>
      <xdr:spPr>
        <a:xfrm rot="4452495">
          <a:off x="10725785" y="6708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4" name="文本框 23"/>
        <xdr:cNvSpPr txBox="1"/>
      </xdr:nvSpPr>
      <xdr:spPr>
        <a:xfrm rot="4452495">
          <a:off x="10725785" y="6708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5" name="文本框 24"/>
        <xdr:cNvSpPr txBox="1"/>
      </xdr:nvSpPr>
      <xdr:spPr>
        <a:xfrm rot="4452495">
          <a:off x="10725785" y="6708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171450</xdr:colOff>
      <xdr:row>17</xdr:row>
      <xdr:rowOff>9525</xdr:rowOff>
    </xdr:to>
    <xdr:sp>
      <xdr:nvSpPr>
        <xdr:cNvPr id="26" name="文本框 25"/>
        <xdr:cNvSpPr txBox="1">
          <a:spLocks noChangeArrowheads="1"/>
        </xdr:cNvSpPr>
      </xdr:nvSpPr>
      <xdr:spPr>
        <a:xfrm rot="4452495">
          <a:off x="9590405" y="60401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171450</xdr:colOff>
      <xdr:row>17</xdr:row>
      <xdr:rowOff>9525</xdr:rowOff>
    </xdr:to>
    <xdr:sp>
      <xdr:nvSpPr>
        <xdr:cNvPr id="27" name="文本框 26"/>
        <xdr:cNvSpPr txBox="1">
          <a:spLocks noChangeArrowheads="1"/>
        </xdr:cNvSpPr>
      </xdr:nvSpPr>
      <xdr:spPr>
        <a:xfrm rot="4452495">
          <a:off x="9590405" y="60401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171450</xdr:colOff>
      <xdr:row>17</xdr:row>
      <xdr:rowOff>9525</xdr:rowOff>
    </xdr:to>
    <xdr:sp>
      <xdr:nvSpPr>
        <xdr:cNvPr id="28" name="文本框 27"/>
        <xdr:cNvSpPr txBox="1">
          <a:spLocks noChangeArrowheads="1"/>
        </xdr:cNvSpPr>
      </xdr:nvSpPr>
      <xdr:spPr>
        <a:xfrm rot="4452495">
          <a:off x="9590405" y="60401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171450</xdr:colOff>
      <xdr:row>17</xdr:row>
      <xdr:rowOff>9525</xdr:rowOff>
    </xdr:to>
    <xdr:sp>
      <xdr:nvSpPr>
        <xdr:cNvPr id="29" name="文本框 28"/>
        <xdr:cNvSpPr txBox="1">
          <a:spLocks noChangeArrowheads="1"/>
        </xdr:cNvSpPr>
      </xdr:nvSpPr>
      <xdr:spPr>
        <a:xfrm rot="4452495">
          <a:off x="9590405" y="60401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172227" cy="0"/>
    <xdr:sp>
      <xdr:nvSpPr>
        <xdr:cNvPr id="30" name="文本框 29"/>
        <xdr:cNvSpPr txBox="1"/>
      </xdr:nvSpPr>
      <xdr:spPr>
        <a:xfrm rot="4452495">
          <a:off x="1683385" y="2606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72227" cy="0"/>
    <xdr:sp>
      <xdr:nvSpPr>
        <xdr:cNvPr id="31" name="文本框 30"/>
        <xdr:cNvSpPr txBox="1"/>
      </xdr:nvSpPr>
      <xdr:spPr>
        <a:xfrm rot="4452495">
          <a:off x="1683385" y="2606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2" name="文本框 31"/>
        <xdr:cNvSpPr txBox="1"/>
      </xdr:nvSpPr>
      <xdr:spPr>
        <a:xfrm rot="4452495">
          <a:off x="16833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3" name="文本框 32"/>
        <xdr:cNvSpPr txBox="1"/>
      </xdr:nvSpPr>
      <xdr:spPr>
        <a:xfrm rot="4452495">
          <a:off x="16833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4" name="文本框 33"/>
        <xdr:cNvSpPr txBox="1"/>
      </xdr:nvSpPr>
      <xdr:spPr>
        <a:xfrm rot="4452495">
          <a:off x="16833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5" name="文本框 34"/>
        <xdr:cNvSpPr txBox="1"/>
      </xdr:nvSpPr>
      <xdr:spPr>
        <a:xfrm rot="4452495">
          <a:off x="16833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6" name="文本框 35"/>
        <xdr:cNvSpPr txBox="1"/>
      </xdr:nvSpPr>
      <xdr:spPr>
        <a:xfrm rot="4452495">
          <a:off x="9595485" y="2606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7" name="文本框 36"/>
        <xdr:cNvSpPr txBox="1"/>
      </xdr:nvSpPr>
      <xdr:spPr>
        <a:xfrm rot="4452495">
          <a:off x="9595485" y="2606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8" name="文本框 37"/>
        <xdr:cNvSpPr txBox="1"/>
      </xdr:nvSpPr>
      <xdr:spPr>
        <a:xfrm rot="4452495">
          <a:off x="95954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9" name="文本框 38"/>
        <xdr:cNvSpPr txBox="1"/>
      </xdr:nvSpPr>
      <xdr:spPr>
        <a:xfrm rot="4452495">
          <a:off x="95954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0" name="文本框 39"/>
        <xdr:cNvSpPr txBox="1"/>
      </xdr:nvSpPr>
      <xdr:spPr>
        <a:xfrm rot="4452495">
          <a:off x="95954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1" name="文本框 40"/>
        <xdr:cNvSpPr txBox="1"/>
      </xdr:nvSpPr>
      <xdr:spPr>
        <a:xfrm rot="4452495">
          <a:off x="95954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2" name="文本框 41"/>
        <xdr:cNvSpPr txBox="1"/>
      </xdr:nvSpPr>
      <xdr:spPr>
        <a:xfrm rot="4452495">
          <a:off x="9595485" y="2606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3" name="文本框 42"/>
        <xdr:cNvSpPr txBox="1"/>
      </xdr:nvSpPr>
      <xdr:spPr>
        <a:xfrm rot="4452495">
          <a:off x="9595485" y="2606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4" name="文本框 43"/>
        <xdr:cNvSpPr txBox="1"/>
      </xdr:nvSpPr>
      <xdr:spPr>
        <a:xfrm rot="4452495">
          <a:off x="95954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5" name="文本框 44"/>
        <xdr:cNvSpPr txBox="1"/>
      </xdr:nvSpPr>
      <xdr:spPr>
        <a:xfrm rot="4452495">
          <a:off x="95954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6" name="文本框 45"/>
        <xdr:cNvSpPr txBox="1"/>
      </xdr:nvSpPr>
      <xdr:spPr>
        <a:xfrm rot="4452495">
          <a:off x="95954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7" name="文本框 46"/>
        <xdr:cNvSpPr txBox="1"/>
      </xdr:nvSpPr>
      <xdr:spPr>
        <a:xfrm rot="4452495">
          <a:off x="95954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48" name="文本框 47"/>
        <xdr:cNvSpPr txBox="1"/>
      </xdr:nvSpPr>
      <xdr:spPr>
        <a:xfrm rot="4452495">
          <a:off x="2813685" y="6708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49" name="文本框 48"/>
        <xdr:cNvSpPr txBox="1"/>
      </xdr:nvSpPr>
      <xdr:spPr>
        <a:xfrm rot="4452495">
          <a:off x="2813685" y="6708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50" name="文本框 49"/>
        <xdr:cNvSpPr txBox="1"/>
      </xdr:nvSpPr>
      <xdr:spPr>
        <a:xfrm rot="4452495">
          <a:off x="2813685" y="6708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51" name="文本框 50"/>
        <xdr:cNvSpPr txBox="1">
          <a:spLocks noChangeArrowheads="1"/>
        </xdr:cNvSpPr>
      </xdr:nvSpPr>
      <xdr:spPr>
        <a:xfrm rot="4452495">
          <a:off x="1678305" y="60401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52" name="文本框 51"/>
        <xdr:cNvSpPr txBox="1">
          <a:spLocks noChangeArrowheads="1"/>
        </xdr:cNvSpPr>
      </xdr:nvSpPr>
      <xdr:spPr>
        <a:xfrm rot="4452495">
          <a:off x="1678305" y="60401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53" name="文本框 52"/>
        <xdr:cNvSpPr txBox="1"/>
      </xdr:nvSpPr>
      <xdr:spPr>
        <a:xfrm rot="4452495">
          <a:off x="16833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4" name="文本框 53"/>
        <xdr:cNvSpPr txBox="1"/>
      </xdr:nvSpPr>
      <xdr:spPr>
        <a:xfrm rot="4452495">
          <a:off x="16833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5" name="文本框 54"/>
        <xdr:cNvSpPr txBox="1"/>
      </xdr:nvSpPr>
      <xdr:spPr>
        <a:xfrm rot="4452495">
          <a:off x="16833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6" name="文本框 55"/>
        <xdr:cNvSpPr txBox="1"/>
      </xdr:nvSpPr>
      <xdr:spPr>
        <a:xfrm rot="4452495">
          <a:off x="16833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171450</xdr:colOff>
      <xdr:row>17</xdr:row>
      <xdr:rowOff>9525</xdr:rowOff>
    </xdr:to>
    <xdr:sp>
      <xdr:nvSpPr>
        <xdr:cNvPr id="57" name="文本框 56"/>
        <xdr:cNvSpPr txBox="1">
          <a:spLocks noChangeArrowheads="1"/>
        </xdr:cNvSpPr>
      </xdr:nvSpPr>
      <xdr:spPr>
        <a:xfrm rot="4452495">
          <a:off x="9590405" y="60401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171450</xdr:colOff>
      <xdr:row>17</xdr:row>
      <xdr:rowOff>9525</xdr:rowOff>
    </xdr:to>
    <xdr:sp>
      <xdr:nvSpPr>
        <xdr:cNvPr id="58" name="文本框 57"/>
        <xdr:cNvSpPr txBox="1">
          <a:spLocks noChangeArrowheads="1"/>
        </xdr:cNvSpPr>
      </xdr:nvSpPr>
      <xdr:spPr>
        <a:xfrm rot="4452495">
          <a:off x="9590405" y="60401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171450</xdr:colOff>
      <xdr:row>17</xdr:row>
      <xdr:rowOff>9525</xdr:rowOff>
    </xdr:to>
    <xdr:sp>
      <xdr:nvSpPr>
        <xdr:cNvPr id="59" name="文本框 58"/>
        <xdr:cNvSpPr txBox="1">
          <a:spLocks noChangeArrowheads="1"/>
        </xdr:cNvSpPr>
      </xdr:nvSpPr>
      <xdr:spPr>
        <a:xfrm rot="4452495">
          <a:off x="9590405" y="60401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171450</xdr:colOff>
      <xdr:row>17</xdr:row>
      <xdr:rowOff>9525</xdr:rowOff>
    </xdr:to>
    <xdr:sp>
      <xdr:nvSpPr>
        <xdr:cNvPr id="60" name="文本框 59"/>
        <xdr:cNvSpPr txBox="1">
          <a:spLocks noChangeArrowheads="1"/>
        </xdr:cNvSpPr>
      </xdr:nvSpPr>
      <xdr:spPr>
        <a:xfrm rot="4452495">
          <a:off x="9590405" y="6040120"/>
          <a:ext cx="952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9</xdr:col>
      <xdr:colOff>0</xdr:colOff>
      <xdr:row>8</xdr:row>
      <xdr:rowOff>0</xdr:rowOff>
    </xdr:from>
    <xdr:ext cx="172227" cy="0"/>
    <xdr:sp>
      <xdr:nvSpPr>
        <xdr:cNvPr id="61" name="文本框 60"/>
        <xdr:cNvSpPr txBox="1"/>
      </xdr:nvSpPr>
      <xdr:spPr>
        <a:xfrm rot="4452495">
          <a:off x="95954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2" name="文本框 61"/>
        <xdr:cNvSpPr txBox="1"/>
      </xdr:nvSpPr>
      <xdr:spPr>
        <a:xfrm rot="4452495">
          <a:off x="95954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3" name="文本框 62"/>
        <xdr:cNvSpPr txBox="1"/>
      </xdr:nvSpPr>
      <xdr:spPr>
        <a:xfrm rot="4452495">
          <a:off x="95954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4" name="文本框 63"/>
        <xdr:cNvSpPr txBox="1"/>
      </xdr:nvSpPr>
      <xdr:spPr>
        <a:xfrm rot="4452495">
          <a:off x="9595485" y="2948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17</xdr:row>
      <xdr:rowOff>0</xdr:rowOff>
    </xdr:from>
    <xdr:ext cx="172227" cy="0"/>
    <xdr:sp>
      <xdr:nvSpPr>
        <xdr:cNvPr id="2" name="文本框 1"/>
        <xdr:cNvSpPr txBox="1"/>
      </xdr:nvSpPr>
      <xdr:spPr>
        <a:xfrm rot="4452495">
          <a:off x="1377950" y="5527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72227" cy="0"/>
    <xdr:sp>
      <xdr:nvSpPr>
        <xdr:cNvPr id="3" name="文本框 2"/>
        <xdr:cNvSpPr txBox="1"/>
      </xdr:nvSpPr>
      <xdr:spPr>
        <a:xfrm rot="4452495">
          <a:off x="1377950" y="5527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4" name="文本框 3"/>
        <xdr:cNvSpPr txBox="1"/>
      </xdr:nvSpPr>
      <xdr:spPr>
        <a:xfrm rot="4452495">
          <a:off x="1377950" y="620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5" name="文本框 4"/>
        <xdr:cNvSpPr txBox="1"/>
      </xdr:nvSpPr>
      <xdr:spPr>
        <a:xfrm rot="4452495">
          <a:off x="1377950" y="620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6" name="文本框 5"/>
        <xdr:cNvSpPr txBox="1"/>
      </xdr:nvSpPr>
      <xdr:spPr>
        <a:xfrm rot="4452495">
          <a:off x="1377950" y="620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7" name="文本框 6"/>
        <xdr:cNvSpPr txBox="1"/>
      </xdr:nvSpPr>
      <xdr:spPr>
        <a:xfrm rot="4452495">
          <a:off x="1377950" y="620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8" name="文本框 7"/>
        <xdr:cNvSpPr txBox="1"/>
      </xdr:nvSpPr>
      <xdr:spPr>
        <a:xfrm rot="4452495">
          <a:off x="1372870" y="55321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9" name="文本框 8"/>
        <xdr:cNvSpPr txBox="1"/>
      </xdr:nvSpPr>
      <xdr:spPr>
        <a:xfrm rot="4452495">
          <a:off x="1372870" y="55321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17</xdr:row>
      <xdr:rowOff>0</xdr:rowOff>
    </xdr:from>
    <xdr:ext cx="172227" cy="0"/>
    <xdr:sp>
      <xdr:nvSpPr>
        <xdr:cNvPr id="10" name="文本框 9"/>
        <xdr:cNvSpPr txBox="1"/>
      </xdr:nvSpPr>
      <xdr:spPr>
        <a:xfrm rot="4452495">
          <a:off x="9201150" y="5527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72227" cy="0"/>
    <xdr:sp>
      <xdr:nvSpPr>
        <xdr:cNvPr id="11" name="文本框 10"/>
        <xdr:cNvSpPr txBox="1"/>
      </xdr:nvSpPr>
      <xdr:spPr>
        <a:xfrm rot="4452495">
          <a:off x="9201150" y="5527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2" name="文本框 11"/>
        <xdr:cNvSpPr txBox="1"/>
      </xdr:nvSpPr>
      <xdr:spPr>
        <a:xfrm rot="4452495">
          <a:off x="9201150" y="620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3" name="文本框 12"/>
        <xdr:cNvSpPr txBox="1"/>
      </xdr:nvSpPr>
      <xdr:spPr>
        <a:xfrm rot="4452495">
          <a:off x="9201150" y="620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4" name="文本框 13"/>
        <xdr:cNvSpPr txBox="1"/>
      </xdr:nvSpPr>
      <xdr:spPr>
        <a:xfrm rot="4452495">
          <a:off x="9201150" y="620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5" name="文本框 14"/>
        <xdr:cNvSpPr txBox="1"/>
      </xdr:nvSpPr>
      <xdr:spPr>
        <a:xfrm rot="4452495">
          <a:off x="9201150" y="620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6" name="文本框 15"/>
        <xdr:cNvSpPr txBox="1"/>
      </xdr:nvSpPr>
      <xdr:spPr>
        <a:xfrm rot="4452495">
          <a:off x="9196705" y="55321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7" name="文本框 16"/>
        <xdr:cNvSpPr txBox="1"/>
      </xdr:nvSpPr>
      <xdr:spPr>
        <a:xfrm rot="4452495">
          <a:off x="9196705" y="55321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8" name="文本框 17"/>
        <xdr:cNvSpPr txBox="1"/>
      </xdr:nvSpPr>
      <xdr:spPr>
        <a:xfrm rot="4452495">
          <a:off x="9196705" y="55321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9" name="文本框 18"/>
        <xdr:cNvSpPr txBox="1"/>
      </xdr:nvSpPr>
      <xdr:spPr>
        <a:xfrm rot="4452495">
          <a:off x="9196705" y="55321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17</xdr:row>
      <xdr:rowOff>0</xdr:rowOff>
    </xdr:from>
    <xdr:ext cx="172227" cy="0"/>
    <xdr:sp>
      <xdr:nvSpPr>
        <xdr:cNvPr id="20" name="文本框 19"/>
        <xdr:cNvSpPr txBox="1"/>
      </xdr:nvSpPr>
      <xdr:spPr>
        <a:xfrm rot="4452495">
          <a:off x="9201150" y="5527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72227" cy="0"/>
    <xdr:sp>
      <xdr:nvSpPr>
        <xdr:cNvPr id="21" name="文本框 20"/>
        <xdr:cNvSpPr txBox="1"/>
      </xdr:nvSpPr>
      <xdr:spPr>
        <a:xfrm rot="4452495">
          <a:off x="9201150" y="5527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2" name="文本框 21"/>
        <xdr:cNvSpPr txBox="1"/>
      </xdr:nvSpPr>
      <xdr:spPr>
        <a:xfrm rot="4452495">
          <a:off x="10318750" y="620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3" name="文本框 22"/>
        <xdr:cNvSpPr txBox="1"/>
      </xdr:nvSpPr>
      <xdr:spPr>
        <a:xfrm rot="4452495">
          <a:off x="10318750" y="620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4" name="文本框 23"/>
        <xdr:cNvSpPr txBox="1"/>
      </xdr:nvSpPr>
      <xdr:spPr>
        <a:xfrm rot="4452495">
          <a:off x="10318750" y="620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5" name="文本框 24"/>
        <xdr:cNvSpPr txBox="1"/>
      </xdr:nvSpPr>
      <xdr:spPr>
        <a:xfrm rot="4452495">
          <a:off x="10318750" y="620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6" name="文本框 25"/>
        <xdr:cNvSpPr txBox="1"/>
      </xdr:nvSpPr>
      <xdr:spPr>
        <a:xfrm rot="4452495">
          <a:off x="9196705" y="55321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7" name="文本框 26"/>
        <xdr:cNvSpPr txBox="1"/>
      </xdr:nvSpPr>
      <xdr:spPr>
        <a:xfrm rot="4452495">
          <a:off x="9196705" y="55321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8" name="文本框 27"/>
        <xdr:cNvSpPr txBox="1"/>
      </xdr:nvSpPr>
      <xdr:spPr>
        <a:xfrm rot="4452495">
          <a:off x="9196705" y="55321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9" name="文本框 28"/>
        <xdr:cNvSpPr txBox="1"/>
      </xdr:nvSpPr>
      <xdr:spPr>
        <a:xfrm rot="4452495">
          <a:off x="9196705" y="55321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172227" cy="0"/>
    <xdr:sp>
      <xdr:nvSpPr>
        <xdr:cNvPr id="30" name="文本框 29"/>
        <xdr:cNvSpPr txBox="1"/>
      </xdr:nvSpPr>
      <xdr:spPr>
        <a:xfrm rot="4452495">
          <a:off x="1377950" y="2098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72227" cy="0"/>
    <xdr:sp>
      <xdr:nvSpPr>
        <xdr:cNvPr id="31" name="文本框 30"/>
        <xdr:cNvSpPr txBox="1"/>
      </xdr:nvSpPr>
      <xdr:spPr>
        <a:xfrm rot="4452495">
          <a:off x="1377950" y="2098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2" name="文本框 31"/>
        <xdr:cNvSpPr txBox="1"/>
      </xdr:nvSpPr>
      <xdr:spPr>
        <a:xfrm rot="4452495">
          <a:off x="13779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3" name="文本框 32"/>
        <xdr:cNvSpPr txBox="1"/>
      </xdr:nvSpPr>
      <xdr:spPr>
        <a:xfrm rot="4452495">
          <a:off x="13779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4" name="文本框 33"/>
        <xdr:cNvSpPr txBox="1"/>
      </xdr:nvSpPr>
      <xdr:spPr>
        <a:xfrm rot="4452495">
          <a:off x="13779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5" name="文本框 34"/>
        <xdr:cNvSpPr txBox="1"/>
      </xdr:nvSpPr>
      <xdr:spPr>
        <a:xfrm rot="4452495">
          <a:off x="13779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6" name="文本框 35"/>
        <xdr:cNvSpPr txBox="1"/>
      </xdr:nvSpPr>
      <xdr:spPr>
        <a:xfrm rot="4452495">
          <a:off x="9201150" y="2098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7" name="文本框 36"/>
        <xdr:cNvSpPr txBox="1"/>
      </xdr:nvSpPr>
      <xdr:spPr>
        <a:xfrm rot="4452495">
          <a:off x="9201150" y="2098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8" name="文本框 37"/>
        <xdr:cNvSpPr txBox="1"/>
      </xdr:nvSpPr>
      <xdr:spPr>
        <a:xfrm rot="4452495">
          <a:off x="92011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9" name="文本框 38"/>
        <xdr:cNvSpPr txBox="1"/>
      </xdr:nvSpPr>
      <xdr:spPr>
        <a:xfrm rot="4452495">
          <a:off x="92011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0" name="文本框 39"/>
        <xdr:cNvSpPr txBox="1"/>
      </xdr:nvSpPr>
      <xdr:spPr>
        <a:xfrm rot="4452495">
          <a:off x="92011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1" name="文本框 40"/>
        <xdr:cNvSpPr txBox="1"/>
      </xdr:nvSpPr>
      <xdr:spPr>
        <a:xfrm rot="4452495">
          <a:off x="92011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2" name="文本框 41"/>
        <xdr:cNvSpPr txBox="1"/>
      </xdr:nvSpPr>
      <xdr:spPr>
        <a:xfrm rot="4452495">
          <a:off x="9201150" y="2098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3" name="文本框 42"/>
        <xdr:cNvSpPr txBox="1"/>
      </xdr:nvSpPr>
      <xdr:spPr>
        <a:xfrm rot="4452495">
          <a:off x="9201150" y="2098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4" name="文本框 43"/>
        <xdr:cNvSpPr txBox="1"/>
      </xdr:nvSpPr>
      <xdr:spPr>
        <a:xfrm rot="4452495">
          <a:off x="92011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5" name="文本框 44"/>
        <xdr:cNvSpPr txBox="1"/>
      </xdr:nvSpPr>
      <xdr:spPr>
        <a:xfrm rot="4452495">
          <a:off x="92011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6" name="文本框 45"/>
        <xdr:cNvSpPr txBox="1"/>
      </xdr:nvSpPr>
      <xdr:spPr>
        <a:xfrm rot="4452495">
          <a:off x="92011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7" name="文本框 46"/>
        <xdr:cNvSpPr txBox="1"/>
      </xdr:nvSpPr>
      <xdr:spPr>
        <a:xfrm rot="4452495">
          <a:off x="92011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48" name="文本框 47"/>
        <xdr:cNvSpPr txBox="1"/>
      </xdr:nvSpPr>
      <xdr:spPr>
        <a:xfrm rot="4452495">
          <a:off x="2495550" y="620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49" name="文本框 48"/>
        <xdr:cNvSpPr txBox="1"/>
      </xdr:nvSpPr>
      <xdr:spPr>
        <a:xfrm rot="4452495">
          <a:off x="2495550" y="620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50" name="文本框 49"/>
        <xdr:cNvSpPr txBox="1"/>
      </xdr:nvSpPr>
      <xdr:spPr>
        <a:xfrm rot="4452495">
          <a:off x="2495550" y="620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51" name="文本框 50"/>
        <xdr:cNvSpPr txBox="1"/>
      </xdr:nvSpPr>
      <xdr:spPr>
        <a:xfrm rot="4452495">
          <a:off x="1372870" y="55321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52" name="文本框 51"/>
        <xdr:cNvSpPr txBox="1"/>
      </xdr:nvSpPr>
      <xdr:spPr>
        <a:xfrm rot="4452495">
          <a:off x="1372870" y="55321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53" name="文本框 52"/>
        <xdr:cNvSpPr txBox="1"/>
      </xdr:nvSpPr>
      <xdr:spPr>
        <a:xfrm rot="4452495">
          <a:off x="13779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4" name="文本框 53"/>
        <xdr:cNvSpPr txBox="1"/>
      </xdr:nvSpPr>
      <xdr:spPr>
        <a:xfrm rot="4452495">
          <a:off x="13779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5" name="文本框 54"/>
        <xdr:cNvSpPr txBox="1"/>
      </xdr:nvSpPr>
      <xdr:spPr>
        <a:xfrm rot="4452495">
          <a:off x="13779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6" name="文本框 55"/>
        <xdr:cNvSpPr txBox="1"/>
      </xdr:nvSpPr>
      <xdr:spPr>
        <a:xfrm rot="4452495">
          <a:off x="13779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57" name="文本框 56"/>
        <xdr:cNvSpPr txBox="1"/>
      </xdr:nvSpPr>
      <xdr:spPr>
        <a:xfrm rot="4452495">
          <a:off x="9196705" y="55321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58" name="文本框 57"/>
        <xdr:cNvSpPr txBox="1"/>
      </xdr:nvSpPr>
      <xdr:spPr>
        <a:xfrm rot="4452495">
          <a:off x="9196705" y="55321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59" name="文本框 58"/>
        <xdr:cNvSpPr txBox="1"/>
      </xdr:nvSpPr>
      <xdr:spPr>
        <a:xfrm rot="4452495">
          <a:off x="9196705" y="55321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60" name="文本框 59"/>
        <xdr:cNvSpPr txBox="1"/>
      </xdr:nvSpPr>
      <xdr:spPr>
        <a:xfrm rot="4452495">
          <a:off x="9196705" y="55321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8</xdr:row>
      <xdr:rowOff>0</xdr:rowOff>
    </xdr:from>
    <xdr:ext cx="172227" cy="0"/>
    <xdr:sp>
      <xdr:nvSpPr>
        <xdr:cNvPr id="61" name="文本框 60"/>
        <xdr:cNvSpPr txBox="1"/>
      </xdr:nvSpPr>
      <xdr:spPr>
        <a:xfrm rot="4452495">
          <a:off x="92011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2" name="文本框 61"/>
        <xdr:cNvSpPr txBox="1"/>
      </xdr:nvSpPr>
      <xdr:spPr>
        <a:xfrm rot="4452495">
          <a:off x="92011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3" name="文本框 62"/>
        <xdr:cNvSpPr txBox="1"/>
      </xdr:nvSpPr>
      <xdr:spPr>
        <a:xfrm rot="4452495">
          <a:off x="92011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4" name="文本框 63"/>
        <xdr:cNvSpPr txBox="1"/>
      </xdr:nvSpPr>
      <xdr:spPr>
        <a:xfrm rot="4452495">
          <a:off x="92011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5" name="文本框 64"/>
        <xdr:cNvSpPr txBox="1"/>
      </xdr:nvSpPr>
      <xdr:spPr>
        <a:xfrm rot="4452495">
          <a:off x="1372870" y="55321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6" name="文本框 65"/>
        <xdr:cNvSpPr txBox="1"/>
      </xdr:nvSpPr>
      <xdr:spPr>
        <a:xfrm rot="4452495">
          <a:off x="1372870" y="55321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7" name="文本框 66"/>
        <xdr:cNvSpPr txBox="1"/>
      </xdr:nvSpPr>
      <xdr:spPr>
        <a:xfrm rot="4452495">
          <a:off x="1372870" y="55321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8" name="文本框 67"/>
        <xdr:cNvSpPr txBox="1"/>
      </xdr:nvSpPr>
      <xdr:spPr>
        <a:xfrm rot="4452495">
          <a:off x="1372870" y="55321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69" name="文本框 68"/>
        <xdr:cNvSpPr txBox="1"/>
      </xdr:nvSpPr>
      <xdr:spPr>
        <a:xfrm rot="4452495">
          <a:off x="13779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0" name="文本框 69"/>
        <xdr:cNvSpPr txBox="1"/>
      </xdr:nvSpPr>
      <xdr:spPr>
        <a:xfrm rot="4452495">
          <a:off x="13779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1" name="文本框 70"/>
        <xdr:cNvSpPr txBox="1"/>
      </xdr:nvSpPr>
      <xdr:spPr>
        <a:xfrm rot="4452495">
          <a:off x="13779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2" name="文本框 71"/>
        <xdr:cNvSpPr txBox="1"/>
      </xdr:nvSpPr>
      <xdr:spPr>
        <a:xfrm rot="4452495">
          <a:off x="1377950" y="24409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17</xdr:row>
      <xdr:rowOff>0</xdr:rowOff>
    </xdr:from>
    <xdr:ext cx="172227" cy="0"/>
    <xdr:sp>
      <xdr:nvSpPr>
        <xdr:cNvPr id="2" name="文本框 1"/>
        <xdr:cNvSpPr txBox="1"/>
      </xdr:nvSpPr>
      <xdr:spPr>
        <a:xfrm rot="4452495">
          <a:off x="1377950" y="5819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72227" cy="0"/>
    <xdr:sp>
      <xdr:nvSpPr>
        <xdr:cNvPr id="3" name="文本框 2"/>
        <xdr:cNvSpPr txBox="1"/>
      </xdr:nvSpPr>
      <xdr:spPr>
        <a:xfrm rot="4452495">
          <a:off x="1377950" y="5819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4" name="文本框 3"/>
        <xdr:cNvSpPr txBox="1"/>
      </xdr:nvSpPr>
      <xdr:spPr>
        <a:xfrm rot="4452495">
          <a:off x="1377950" y="6492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5" name="文本框 4"/>
        <xdr:cNvSpPr txBox="1"/>
      </xdr:nvSpPr>
      <xdr:spPr>
        <a:xfrm rot="4452495">
          <a:off x="1377950" y="6492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6" name="文本框 5"/>
        <xdr:cNvSpPr txBox="1"/>
      </xdr:nvSpPr>
      <xdr:spPr>
        <a:xfrm rot="4452495">
          <a:off x="1377950" y="6492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7" name="文本框 6"/>
        <xdr:cNvSpPr txBox="1"/>
      </xdr:nvSpPr>
      <xdr:spPr>
        <a:xfrm rot="4452495">
          <a:off x="1377950" y="6492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8" name="文本框 7"/>
        <xdr:cNvSpPr txBox="1"/>
      </xdr:nvSpPr>
      <xdr:spPr>
        <a:xfrm rot="4452495">
          <a:off x="1372870" y="5824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9" name="文本框 8"/>
        <xdr:cNvSpPr txBox="1"/>
      </xdr:nvSpPr>
      <xdr:spPr>
        <a:xfrm rot="4452495">
          <a:off x="1372870" y="5824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17</xdr:row>
      <xdr:rowOff>0</xdr:rowOff>
    </xdr:from>
    <xdr:ext cx="172227" cy="0"/>
    <xdr:sp>
      <xdr:nvSpPr>
        <xdr:cNvPr id="10" name="文本框 9"/>
        <xdr:cNvSpPr txBox="1"/>
      </xdr:nvSpPr>
      <xdr:spPr>
        <a:xfrm rot="4452495">
          <a:off x="8534400" y="5819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72227" cy="0"/>
    <xdr:sp>
      <xdr:nvSpPr>
        <xdr:cNvPr id="11" name="文本框 10"/>
        <xdr:cNvSpPr txBox="1"/>
      </xdr:nvSpPr>
      <xdr:spPr>
        <a:xfrm rot="4452495">
          <a:off x="8534400" y="5819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2" name="文本框 11"/>
        <xdr:cNvSpPr txBox="1"/>
      </xdr:nvSpPr>
      <xdr:spPr>
        <a:xfrm rot="4452495">
          <a:off x="8534400" y="6492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3" name="文本框 12"/>
        <xdr:cNvSpPr txBox="1"/>
      </xdr:nvSpPr>
      <xdr:spPr>
        <a:xfrm rot="4452495">
          <a:off x="8534400" y="6492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4" name="文本框 13"/>
        <xdr:cNvSpPr txBox="1"/>
      </xdr:nvSpPr>
      <xdr:spPr>
        <a:xfrm rot="4452495">
          <a:off x="8534400" y="6492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5" name="文本框 14"/>
        <xdr:cNvSpPr txBox="1"/>
      </xdr:nvSpPr>
      <xdr:spPr>
        <a:xfrm rot="4452495">
          <a:off x="8534400" y="6492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6" name="文本框 15"/>
        <xdr:cNvSpPr txBox="1"/>
      </xdr:nvSpPr>
      <xdr:spPr>
        <a:xfrm rot="4452495">
          <a:off x="8529955" y="5824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7" name="文本框 16"/>
        <xdr:cNvSpPr txBox="1"/>
      </xdr:nvSpPr>
      <xdr:spPr>
        <a:xfrm rot="4452495">
          <a:off x="8529955" y="5824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8" name="文本框 17"/>
        <xdr:cNvSpPr txBox="1"/>
      </xdr:nvSpPr>
      <xdr:spPr>
        <a:xfrm rot="4452495">
          <a:off x="8529955" y="5824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9" name="文本框 18"/>
        <xdr:cNvSpPr txBox="1"/>
      </xdr:nvSpPr>
      <xdr:spPr>
        <a:xfrm rot="4452495">
          <a:off x="8529955" y="5824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17</xdr:row>
      <xdr:rowOff>0</xdr:rowOff>
    </xdr:from>
    <xdr:ext cx="172227" cy="0"/>
    <xdr:sp>
      <xdr:nvSpPr>
        <xdr:cNvPr id="20" name="文本框 19"/>
        <xdr:cNvSpPr txBox="1"/>
      </xdr:nvSpPr>
      <xdr:spPr>
        <a:xfrm rot="4452495">
          <a:off x="8534400" y="5819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72227" cy="0"/>
    <xdr:sp>
      <xdr:nvSpPr>
        <xdr:cNvPr id="21" name="文本框 20"/>
        <xdr:cNvSpPr txBox="1"/>
      </xdr:nvSpPr>
      <xdr:spPr>
        <a:xfrm rot="4452495">
          <a:off x="8534400" y="5819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2" name="文本框 21"/>
        <xdr:cNvSpPr txBox="1"/>
      </xdr:nvSpPr>
      <xdr:spPr>
        <a:xfrm rot="4452495">
          <a:off x="9556750" y="6492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3" name="文本框 22"/>
        <xdr:cNvSpPr txBox="1"/>
      </xdr:nvSpPr>
      <xdr:spPr>
        <a:xfrm rot="4452495">
          <a:off x="9556750" y="6492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4" name="文本框 23"/>
        <xdr:cNvSpPr txBox="1"/>
      </xdr:nvSpPr>
      <xdr:spPr>
        <a:xfrm rot="4452495">
          <a:off x="9556750" y="6492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5" name="文本框 24"/>
        <xdr:cNvSpPr txBox="1"/>
      </xdr:nvSpPr>
      <xdr:spPr>
        <a:xfrm rot="4452495">
          <a:off x="9556750" y="6492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6" name="文本框 25"/>
        <xdr:cNvSpPr txBox="1"/>
      </xdr:nvSpPr>
      <xdr:spPr>
        <a:xfrm rot="4452495">
          <a:off x="8529955" y="5824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7" name="文本框 26"/>
        <xdr:cNvSpPr txBox="1"/>
      </xdr:nvSpPr>
      <xdr:spPr>
        <a:xfrm rot="4452495">
          <a:off x="8529955" y="5824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8" name="文本框 27"/>
        <xdr:cNvSpPr txBox="1"/>
      </xdr:nvSpPr>
      <xdr:spPr>
        <a:xfrm rot="4452495">
          <a:off x="8529955" y="5824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9" name="文本框 28"/>
        <xdr:cNvSpPr txBox="1"/>
      </xdr:nvSpPr>
      <xdr:spPr>
        <a:xfrm rot="4452495">
          <a:off x="8529955" y="5824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172227" cy="0"/>
    <xdr:sp>
      <xdr:nvSpPr>
        <xdr:cNvPr id="30" name="文本框 29"/>
        <xdr:cNvSpPr txBox="1"/>
      </xdr:nvSpPr>
      <xdr:spPr>
        <a:xfrm rot="4452495">
          <a:off x="1377950" y="239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72227" cy="0"/>
    <xdr:sp>
      <xdr:nvSpPr>
        <xdr:cNvPr id="31" name="文本框 30"/>
        <xdr:cNvSpPr txBox="1"/>
      </xdr:nvSpPr>
      <xdr:spPr>
        <a:xfrm rot="4452495">
          <a:off x="1377950" y="239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2" name="文本框 31"/>
        <xdr:cNvSpPr txBox="1"/>
      </xdr:nvSpPr>
      <xdr:spPr>
        <a:xfrm rot="4452495">
          <a:off x="137795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3" name="文本框 32"/>
        <xdr:cNvSpPr txBox="1"/>
      </xdr:nvSpPr>
      <xdr:spPr>
        <a:xfrm rot="4452495">
          <a:off x="137795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4" name="文本框 33"/>
        <xdr:cNvSpPr txBox="1"/>
      </xdr:nvSpPr>
      <xdr:spPr>
        <a:xfrm rot="4452495">
          <a:off x="137795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5" name="文本框 34"/>
        <xdr:cNvSpPr txBox="1"/>
      </xdr:nvSpPr>
      <xdr:spPr>
        <a:xfrm rot="4452495">
          <a:off x="137795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6" name="文本框 35"/>
        <xdr:cNvSpPr txBox="1"/>
      </xdr:nvSpPr>
      <xdr:spPr>
        <a:xfrm rot="4452495">
          <a:off x="8534400" y="239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7" name="文本框 36"/>
        <xdr:cNvSpPr txBox="1"/>
      </xdr:nvSpPr>
      <xdr:spPr>
        <a:xfrm rot="4452495">
          <a:off x="8534400" y="239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8" name="文本框 37"/>
        <xdr:cNvSpPr txBox="1"/>
      </xdr:nvSpPr>
      <xdr:spPr>
        <a:xfrm rot="4452495">
          <a:off x="853440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9" name="文本框 38"/>
        <xdr:cNvSpPr txBox="1"/>
      </xdr:nvSpPr>
      <xdr:spPr>
        <a:xfrm rot="4452495">
          <a:off x="853440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0" name="文本框 39"/>
        <xdr:cNvSpPr txBox="1"/>
      </xdr:nvSpPr>
      <xdr:spPr>
        <a:xfrm rot="4452495">
          <a:off x="853440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1" name="文本框 40"/>
        <xdr:cNvSpPr txBox="1"/>
      </xdr:nvSpPr>
      <xdr:spPr>
        <a:xfrm rot="4452495">
          <a:off x="853440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2" name="文本框 41"/>
        <xdr:cNvSpPr txBox="1"/>
      </xdr:nvSpPr>
      <xdr:spPr>
        <a:xfrm rot="4452495">
          <a:off x="8534400" y="239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3" name="文本框 42"/>
        <xdr:cNvSpPr txBox="1"/>
      </xdr:nvSpPr>
      <xdr:spPr>
        <a:xfrm rot="4452495">
          <a:off x="8534400" y="23901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4" name="文本框 43"/>
        <xdr:cNvSpPr txBox="1"/>
      </xdr:nvSpPr>
      <xdr:spPr>
        <a:xfrm rot="4452495">
          <a:off x="853440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5" name="文本框 44"/>
        <xdr:cNvSpPr txBox="1"/>
      </xdr:nvSpPr>
      <xdr:spPr>
        <a:xfrm rot="4452495">
          <a:off x="853440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6" name="文本框 45"/>
        <xdr:cNvSpPr txBox="1"/>
      </xdr:nvSpPr>
      <xdr:spPr>
        <a:xfrm rot="4452495">
          <a:off x="853440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7" name="文本框 46"/>
        <xdr:cNvSpPr txBox="1"/>
      </xdr:nvSpPr>
      <xdr:spPr>
        <a:xfrm rot="4452495">
          <a:off x="853440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48" name="文本框 47"/>
        <xdr:cNvSpPr txBox="1"/>
      </xdr:nvSpPr>
      <xdr:spPr>
        <a:xfrm rot="4452495">
          <a:off x="2400300" y="6492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49" name="文本框 48"/>
        <xdr:cNvSpPr txBox="1"/>
      </xdr:nvSpPr>
      <xdr:spPr>
        <a:xfrm rot="4452495">
          <a:off x="2400300" y="6492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50" name="文本框 49"/>
        <xdr:cNvSpPr txBox="1"/>
      </xdr:nvSpPr>
      <xdr:spPr>
        <a:xfrm rot="4452495">
          <a:off x="2400300" y="6492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51" name="文本框 50"/>
        <xdr:cNvSpPr txBox="1"/>
      </xdr:nvSpPr>
      <xdr:spPr>
        <a:xfrm rot="4452495">
          <a:off x="1372870" y="5824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52" name="文本框 51"/>
        <xdr:cNvSpPr txBox="1"/>
      </xdr:nvSpPr>
      <xdr:spPr>
        <a:xfrm rot="4452495">
          <a:off x="1372870" y="5824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53" name="文本框 52"/>
        <xdr:cNvSpPr txBox="1"/>
      </xdr:nvSpPr>
      <xdr:spPr>
        <a:xfrm rot="4452495">
          <a:off x="137795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4" name="文本框 53"/>
        <xdr:cNvSpPr txBox="1"/>
      </xdr:nvSpPr>
      <xdr:spPr>
        <a:xfrm rot="4452495">
          <a:off x="137795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5" name="文本框 54"/>
        <xdr:cNvSpPr txBox="1"/>
      </xdr:nvSpPr>
      <xdr:spPr>
        <a:xfrm rot="4452495">
          <a:off x="137795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6" name="文本框 55"/>
        <xdr:cNvSpPr txBox="1"/>
      </xdr:nvSpPr>
      <xdr:spPr>
        <a:xfrm rot="4452495">
          <a:off x="137795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57" name="文本框 56"/>
        <xdr:cNvSpPr txBox="1"/>
      </xdr:nvSpPr>
      <xdr:spPr>
        <a:xfrm rot="4452495">
          <a:off x="8529955" y="5824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58" name="文本框 57"/>
        <xdr:cNvSpPr txBox="1"/>
      </xdr:nvSpPr>
      <xdr:spPr>
        <a:xfrm rot="4452495">
          <a:off x="8529955" y="5824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59" name="文本框 58"/>
        <xdr:cNvSpPr txBox="1"/>
      </xdr:nvSpPr>
      <xdr:spPr>
        <a:xfrm rot="4452495">
          <a:off x="8529955" y="5824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60" name="文本框 59"/>
        <xdr:cNvSpPr txBox="1"/>
      </xdr:nvSpPr>
      <xdr:spPr>
        <a:xfrm rot="4452495">
          <a:off x="8529955" y="58242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8</xdr:row>
      <xdr:rowOff>0</xdr:rowOff>
    </xdr:from>
    <xdr:ext cx="172227" cy="0"/>
    <xdr:sp>
      <xdr:nvSpPr>
        <xdr:cNvPr id="61" name="文本框 60"/>
        <xdr:cNvSpPr txBox="1"/>
      </xdr:nvSpPr>
      <xdr:spPr>
        <a:xfrm rot="4452495">
          <a:off x="853440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2" name="文本框 61"/>
        <xdr:cNvSpPr txBox="1"/>
      </xdr:nvSpPr>
      <xdr:spPr>
        <a:xfrm rot="4452495">
          <a:off x="853440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3" name="文本框 62"/>
        <xdr:cNvSpPr txBox="1"/>
      </xdr:nvSpPr>
      <xdr:spPr>
        <a:xfrm rot="4452495">
          <a:off x="853440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4" name="文本框 63"/>
        <xdr:cNvSpPr txBox="1"/>
      </xdr:nvSpPr>
      <xdr:spPr>
        <a:xfrm rot="4452495">
          <a:off x="853440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5" name="文本框 64"/>
        <xdr:cNvSpPr txBox="1"/>
      </xdr:nvSpPr>
      <xdr:spPr>
        <a:xfrm rot="4452495">
          <a:off x="1372870" y="5824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6" name="文本框 65"/>
        <xdr:cNvSpPr txBox="1"/>
      </xdr:nvSpPr>
      <xdr:spPr>
        <a:xfrm rot="4452495">
          <a:off x="1372870" y="5824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7" name="文本框 66"/>
        <xdr:cNvSpPr txBox="1"/>
      </xdr:nvSpPr>
      <xdr:spPr>
        <a:xfrm rot="4452495">
          <a:off x="1372870" y="5824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8" name="文本框 67"/>
        <xdr:cNvSpPr txBox="1"/>
      </xdr:nvSpPr>
      <xdr:spPr>
        <a:xfrm rot="4452495">
          <a:off x="1372870" y="58242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69" name="文本框 68"/>
        <xdr:cNvSpPr txBox="1"/>
      </xdr:nvSpPr>
      <xdr:spPr>
        <a:xfrm rot="4452495">
          <a:off x="137795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0" name="文本框 69"/>
        <xdr:cNvSpPr txBox="1"/>
      </xdr:nvSpPr>
      <xdr:spPr>
        <a:xfrm rot="4452495">
          <a:off x="137795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1" name="文本框 70"/>
        <xdr:cNvSpPr txBox="1"/>
      </xdr:nvSpPr>
      <xdr:spPr>
        <a:xfrm rot="4452495">
          <a:off x="137795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2" name="文本框 71"/>
        <xdr:cNvSpPr txBox="1"/>
      </xdr:nvSpPr>
      <xdr:spPr>
        <a:xfrm rot="4452495">
          <a:off x="1377950" y="27330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17</xdr:row>
      <xdr:rowOff>0</xdr:rowOff>
    </xdr:from>
    <xdr:ext cx="172227" cy="0"/>
    <xdr:sp>
      <xdr:nvSpPr>
        <xdr:cNvPr id="2" name="文本框 1"/>
        <xdr:cNvSpPr txBox="1"/>
      </xdr:nvSpPr>
      <xdr:spPr>
        <a:xfrm rot="4452495">
          <a:off x="1377950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72227" cy="0"/>
    <xdr:sp>
      <xdr:nvSpPr>
        <xdr:cNvPr id="3" name="文本框 2"/>
        <xdr:cNvSpPr txBox="1"/>
      </xdr:nvSpPr>
      <xdr:spPr>
        <a:xfrm rot="4452495">
          <a:off x="1377950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4" name="文本框 3"/>
        <xdr:cNvSpPr txBox="1"/>
      </xdr:nvSpPr>
      <xdr:spPr>
        <a:xfrm rot="4452495">
          <a:off x="1377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5" name="文本框 4"/>
        <xdr:cNvSpPr txBox="1"/>
      </xdr:nvSpPr>
      <xdr:spPr>
        <a:xfrm rot="4452495">
          <a:off x="1377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6" name="文本框 5"/>
        <xdr:cNvSpPr txBox="1"/>
      </xdr:nvSpPr>
      <xdr:spPr>
        <a:xfrm rot="4452495">
          <a:off x="1377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7" name="文本框 6"/>
        <xdr:cNvSpPr txBox="1"/>
      </xdr:nvSpPr>
      <xdr:spPr>
        <a:xfrm rot="4452495">
          <a:off x="1377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8" name="文本框 7"/>
        <xdr:cNvSpPr txBox="1"/>
      </xdr:nvSpPr>
      <xdr:spPr>
        <a:xfrm rot="4452495">
          <a:off x="1372870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9" name="文本框 8"/>
        <xdr:cNvSpPr txBox="1"/>
      </xdr:nvSpPr>
      <xdr:spPr>
        <a:xfrm rot="4452495">
          <a:off x="1372870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17</xdr:row>
      <xdr:rowOff>0</xdr:rowOff>
    </xdr:from>
    <xdr:ext cx="172227" cy="0"/>
    <xdr:sp>
      <xdr:nvSpPr>
        <xdr:cNvPr id="10" name="文本框 9"/>
        <xdr:cNvSpPr txBox="1"/>
      </xdr:nvSpPr>
      <xdr:spPr>
        <a:xfrm rot="4452495">
          <a:off x="9378950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72227" cy="0"/>
    <xdr:sp>
      <xdr:nvSpPr>
        <xdr:cNvPr id="11" name="文本框 10"/>
        <xdr:cNvSpPr txBox="1"/>
      </xdr:nvSpPr>
      <xdr:spPr>
        <a:xfrm rot="4452495">
          <a:off x="9378950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2" name="文本框 11"/>
        <xdr:cNvSpPr txBox="1"/>
      </xdr:nvSpPr>
      <xdr:spPr>
        <a:xfrm rot="4452495">
          <a:off x="9378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3" name="文本框 12"/>
        <xdr:cNvSpPr txBox="1"/>
      </xdr:nvSpPr>
      <xdr:spPr>
        <a:xfrm rot="4452495">
          <a:off x="9378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4" name="文本框 13"/>
        <xdr:cNvSpPr txBox="1"/>
      </xdr:nvSpPr>
      <xdr:spPr>
        <a:xfrm rot="4452495">
          <a:off x="9378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5" name="文本框 14"/>
        <xdr:cNvSpPr txBox="1"/>
      </xdr:nvSpPr>
      <xdr:spPr>
        <a:xfrm rot="4452495">
          <a:off x="9378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6" name="文本框 15"/>
        <xdr:cNvSpPr txBox="1"/>
      </xdr:nvSpPr>
      <xdr:spPr>
        <a:xfrm rot="4452495">
          <a:off x="93745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7" name="文本框 16"/>
        <xdr:cNvSpPr txBox="1"/>
      </xdr:nvSpPr>
      <xdr:spPr>
        <a:xfrm rot="4452495">
          <a:off x="93745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8" name="文本框 17"/>
        <xdr:cNvSpPr txBox="1"/>
      </xdr:nvSpPr>
      <xdr:spPr>
        <a:xfrm rot="4452495">
          <a:off x="93745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9" name="文本框 18"/>
        <xdr:cNvSpPr txBox="1"/>
      </xdr:nvSpPr>
      <xdr:spPr>
        <a:xfrm rot="4452495">
          <a:off x="93745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17</xdr:row>
      <xdr:rowOff>0</xdr:rowOff>
    </xdr:from>
    <xdr:ext cx="172227" cy="0"/>
    <xdr:sp>
      <xdr:nvSpPr>
        <xdr:cNvPr id="20" name="文本框 19"/>
        <xdr:cNvSpPr txBox="1"/>
      </xdr:nvSpPr>
      <xdr:spPr>
        <a:xfrm rot="4452495">
          <a:off x="9378950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72227" cy="0"/>
    <xdr:sp>
      <xdr:nvSpPr>
        <xdr:cNvPr id="21" name="文本框 20"/>
        <xdr:cNvSpPr txBox="1"/>
      </xdr:nvSpPr>
      <xdr:spPr>
        <a:xfrm rot="4452495">
          <a:off x="9378950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2" name="文本框 21"/>
        <xdr:cNvSpPr txBox="1"/>
      </xdr:nvSpPr>
      <xdr:spPr>
        <a:xfrm rot="4452495">
          <a:off x="10521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3" name="文本框 22"/>
        <xdr:cNvSpPr txBox="1"/>
      </xdr:nvSpPr>
      <xdr:spPr>
        <a:xfrm rot="4452495">
          <a:off x="10521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4" name="文本框 23"/>
        <xdr:cNvSpPr txBox="1"/>
      </xdr:nvSpPr>
      <xdr:spPr>
        <a:xfrm rot="4452495">
          <a:off x="10521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5" name="文本框 24"/>
        <xdr:cNvSpPr txBox="1"/>
      </xdr:nvSpPr>
      <xdr:spPr>
        <a:xfrm rot="4452495">
          <a:off x="10521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6" name="文本框 25"/>
        <xdr:cNvSpPr txBox="1"/>
      </xdr:nvSpPr>
      <xdr:spPr>
        <a:xfrm rot="4452495">
          <a:off x="93745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7" name="文本框 26"/>
        <xdr:cNvSpPr txBox="1"/>
      </xdr:nvSpPr>
      <xdr:spPr>
        <a:xfrm rot="4452495">
          <a:off x="93745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8" name="文本框 27"/>
        <xdr:cNvSpPr txBox="1"/>
      </xdr:nvSpPr>
      <xdr:spPr>
        <a:xfrm rot="4452495">
          <a:off x="93745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9" name="文本框 28"/>
        <xdr:cNvSpPr txBox="1"/>
      </xdr:nvSpPr>
      <xdr:spPr>
        <a:xfrm rot="4452495">
          <a:off x="93745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172227" cy="0"/>
    <xdr:sp>
      <xdr:nvSpPr>
        <xdr:cNvPr id="30" name="文本框 29"/>
        <xdr:cNvSpPr txBox="1"/>
      </xdr:nvSpPr>
      <xdr:spPr>
        <a:xfrm rot="4452495">
          <a:off x="13779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72227" cy="0"/>
    <xdr:sp>
      <xdr:nvSpPr>
        <xdr:cNvPr id="31" name="文本框 30"/>
        <xdr:cNvSpPr txBox="1"/>
      </xdr:nvSpPr>
      <xdr:spPr>
        <a:xfrm rot="4452495">
          <a:off x="13779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2" name="文本框 31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3" name="文本框 32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4" name="文本框 33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5" name="文本框 34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6" name="文本框 35"/>
        <xdr:cNvSpPr txBox="1"/>
      </xdr:nvSpPr>
      <xdr:spPr>
        <a:xfrm rot="4452495">
          <a:off x="93789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7" name="文本框 36"/>
        <xdr:cNvSpPr txBox="1"/>
      </xdr:nvSpPr>
      <xdr:spPr>
        <a:xfrm rot="4452495">
          <a:off x="93789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8" name="文本框 37"/>
        <xdr:cNvSpPr txBox="1"/>
      </xdr:nvSpPr>
      <xdr:spPr>
        <a:xfrm rot="4452495">
          <a:off x="9378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9" name="文本框 38"/>
        <xdr:cNvSpPr txBox="1"/>
      </xdr:nvSpPr>
      <xdr:spPr>
        <a:xfrm rot="4452495">
          <a:off x="9378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0" name="文本框 39"/>
        <xdr:cNvSpPr txBox="1"/>
      </xdr:nvSpPr>
      <xdr:spPr>
        <a:xfrm rot="4452495">
          <a:off x="9378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1" name="文本框 40"/>
        <xdr:cNvSpPr txBox="1"/>
      </xdr:nvSpPr>
      <xdr:spPr>
        <a:xfrm rot="4452495">
          <a:off x="9378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2" name="文本框 41"/>
        <xdr:cNvSpPr txBox="1"/>
      </xdr:nvSpPr>
      <xdr:spPr>
        <a:xfrm rot="4452495">
          <a:off x="93789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3" name="文本框 42"/>
        <xdr:cNvSpPr txBox="1"/>
      </xdr:nvSpPr>
      <xdr:spPr>
        <a:xfrm rot="4452495">
          <a:off x="93789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4" name="文本框 43"/>
        <xdr:cNvSpPr txBox="1"/>
      </xdr:nvSpPr>
      <xdr:spPr>
        <a:xfrm rot="4452495">
          <a:off x="9378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5" name="文本框 44"/>
        <xdr:cNvSpPr txBox="1"/>
      </xdr:nvSpPr>
      <xdr:spPr>
        <a:xfrm rot="4452495">
          <a:off x="9378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6" name="文本框 45"/>
        <xdr:cNvSpPr txBox="1"/>
      </xdr:nvSpPr>
      <xdr:spPr>
        <a:xfrm rot="4452495">
          <a:off x="9378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7" name="文本框 46"/>
        <xdr:cNvSpPr txBox="1"/>
      </xdr:nvSpPr>
      <xdr:spPr>
        <a:xfrm rot="4452495">
          <a:off x="9378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48" name="文本框 47"/>
        <xdr:cNvSpPr txBox="1"/>
      </xdr:nvSpPr>
      <xdr:spPr>
        <a:xfrm rot="4452495">
          <a:off x="2520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49" name="文本框 48"/>
        <xdr:cNvSpPr txBox="1"/>
      </xdr:nvSpPr>
      <xdr:spPr>
        <a:xfrm rot="4452495">
          <a:off x="2520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50" name="文本框 49"/>
        <xdr:cNvSpPr txBox="1"/>
      </xdr:nvSpPr>
      <xdr:spPr>
        <a:xfrm rot="4452495">
          <a:off x="2520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51" name="文本框 50"/>
        <xdr:cNvSpPr txBox="1"/>
      </xdr:nvSpPr>
      <xdr:spPr>
        <a:xfrm rot="4452495">
          <a:off x="1372870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52" name="文本框 51"/>
        <xdr:cNvSpPr txBox="1"/>
      </xdr:nvSpPr>
      <xdr:spPr>
        <a:xfrm rot="4452495">
          <a:off x="1372870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53" name="文本框 52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4" name="文本框 53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5" name="文本框 54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6" name="文本框 55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57" name="文本框 56"/>
        <xdr:cNvSpPr txBox="1"/>
      </xdr:nvSpPr>
      <xdr:spPr>
        <a:xfrm rot="4452495">
          <a:off x="93745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58" name="文本框 57"/>
        <xdr:cNvSpPr txBox="1"/>
      </xdr:nvSpPr>
      <xdr:spPr>
        <a:xfrm rot="4452495">
          <a:off x="93745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59" name="文本框 58"/>
        <xdr:cNvSpPr txBox="1"/>
      </xdr:nvSpPr>
      <xdr:spPr>
        <a:xfrm rot="4452495">
          <a:off x="93745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60" name="文本框 59"/>
        <xdr:cNvSpPr txBox="1"/>
      </xdr:nvSpPr>
      <xdr:spPr>
        <a:xfrm rot="4452495">
          <a:off x="93745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8</xdr:row>
      <xdr:rowOff>0</xdr:rowOff>
    </xdr:from>
    <xdr:ext cx="172227" cy="0"/>
    <xdr:sp>
      <xdr:nvSpPr>
        <xdr:cNvPr id="61" name="文本框 60"/>
        <xdr:cNvSpPr txBox="1"/>
      </xdr:nvSpPr>
      <xdr:spPr>
        <a:xfrm rot="4452495">
          <a:off x="9378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2" name="文本框 61"/>
        <xdr:cNvSpPr txBox="1"/>
      </xdr:nvSpPr>
      <xdr:spPr>
        <a:xfrm rot="4452495">
          <a:off x="9378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3" name="文本框 62"/>
        <xdr:cNvSpPr txBox="1"/>
      </xdr:nvSpPr>
      <xdr:spPr>
        <a:xfrm rot="4452495">
          <a:off x="9378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4" name="文本框 63"/>
        <xdr:cNvSpPr txBox="1"/>
      </xdr:nvSpPr>
      <xdr:spPr>
        <a:xfrm rot="4452495">
          <a:off x="9378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5" name="文本框 64"/>
        <xdr:cNvSpPr txBox="1"/>
      </xdr:nvSpPr>
      <xdr:spPr>
        <a:xfrm rot="4452495">
          <a:off x="1372870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6" name="文本框 65"/>
        <xdr:cNvSpPr txBox="1"/>
      </xdr:nvSpPr>
      <xdr:spPr>
        <a:xfrm rot="4452495">
          <a:off x="1372870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7" name="文本框 66"/>
        <xdr:cNvSpPr txBox="1"/>
      </xdr:nvSpPr>
      <xdr:spPr>
        <a:xfrm rot="4452495">
          <a:off x="1372870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8" name="文本框 67"/>
        <xdr:cNvSpPr txBox="1"/>
      </xdr:nvSpPr>
      <xdr:spPr>
        <a:xfrm rot="4452495">
          <a:off x="1372870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69" name="文本框 68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0" name="文本框 69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1" name="文本框 70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2" name="文本框 71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17</xdr:row>
      <xdr:rowOff>0</xdr:rowOff>
    </xdr:from>
    <xdr:ext cx="172227" cy="0"/>
    <xdr:sp>
      <xdr:nvSpPr>
        <xdr:cNvPr id="2" name="文本框 1"/>
        <xdr:cNvSpPr txBox="1"/>
      </xdr:nvSpPr>
      <xdr:spPr>
        <a:xfrm rot="4452495">
          <a:off x="1590675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72227" cy="0"/>
    <xdr:sp>
      <xdr:nvSpPr>
        <xdr:cNvPr id="3" name="文本框 2"/>
        <xdr:cNvSpPr txBox="1"/>
      </xdr:nvSpPr>
      <xdr:spPr>
        <a:xfrm rot="4452495">
          <a:off x="1590675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4" name="文本框 3"/>
        <xdr:cNvSpPr txBox="1"/>
      </xdr:nvSpPr>
      <xdr:spPr>
        <a:xfrm rot="4452495">
          <a:off x="1590675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5" name="文本框 4"/>
        <xdr:cNvSpPr txBox="1"/>
      </xdr:nvSpPr>
      <xdr:spPr>
        <a:xfrm rot="4452495">
          <a:off x="1590675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6" name="文本框 5"/>
        <xdr:cNvSpPr txBox="1"/>
      </xdr:nvSpPr>
      <xdr:spPr>
        <a:xfrm rot="4452495">
          <a:off x="1590675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7" name="文本框 6"/>
        <xdr:cNvSpPr txBox="1"/>
      </xdr:nvSpPr>
      <xdr:spPr>
        <a:xfrm rot="4452495">
          <a:off x="1590675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8" name="文本框 7"/>
        <xdr:cNvSpPr txBox="1"/>
      </xdr:nvSpPr>
      <xdr:spPr>
        <a:xfrm rot="4452495">
          <a:off x="1585595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9" name="文本框 8"/>
        <xdr:cNvSpPr txBox="1"/>
      </xdr:nvSpPr>
      <xdr:spPr>
        <a:xfrm rot="4452495">
          <a:off x="1585595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17</xdr:row>
      <xdr:rowOff>0</xdr:rowOff>
    </xdr:from>
    <xdr:ext cx="172227" cy="0"/>
    <xdr:sp>
      <xdr:nvSpPr>
        <xdr:cNvPr id="10" name="文本框 9"/>
        <xdr:cNvSpPr txBox="1"/>
      </xdr:nvSpPr>
      <xdr:spPr>
        <a:xfrm rot="4452495">
          <a:off x="9680575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72227" cy="0"/>
    <xdr:sp>
      <xdr:nvSpPr>
        <xdr:cNvPr id="11" name="文本框 10"/>
        <xdr:cNvSpPr txBox="1"/>
      </xdr:nvSpPr>
      <xdr:spPr>
        <a:xfrm rot="4452495">
          <a:off x="9680575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2" name="文本框 11"/>
        <xdr:cNvSpPr txBox="1"/>
      </xdr:nvSpPr>
      <xdr:spPr>
        <a:xfrm rot="4452495">
          <a:off x="9680575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3" name="文本框 12"/>
        <xdr:cNvSpPr txBox="1"/>
      </xdr:nvSpPr>
      <xdr:spPr>
        <a:xfrm rot="4452495">
          <a:off x="9680575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4" name="文本框 13"/>
        <xdr:cNvSpPr txBox="1"/>
      </xdr:nvSpPr>
      <xdr:spPr>
        <a:xfrm rot="4452495">
          <a:off x="9680575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5" name="文本框 14"/>
        <xdr:cNvSpPr txBox="1"/>
      </xdr:nvSpPr>
      <xdr:spPr>
        <a:xfrm rot="4452495">
          <a:off x="9680575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6" name="文本框 15"/>
        <xdr:cNvSpPr txBox="1"/>
      </xdr:nvSpPr>
      <xdr:spPr>
        <a:xfrm rot="4452495">
          <a:off x="9676130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7" name="文本框 16"/>
        <xdr:cNvSpPr txBox="1"/>
      </xdr:nvSpPr>
      <xdr:spPr>
        <a:xfrm rot="4452495">
          <a:off x="9676130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8" name="文本框 17"/>
        <xdr:cNvSpPr txBox="1"/>
      </xdr:nvSpPr>
      <xdr:spPr>
        <a:xfrm rot="4452495">
          <a:off x="9676130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9" name="文本框 18"/>
        <xdr:cNvSpPr txBox="1"/>
      </xdr:nvSpPr>
      <xdr:spPr>
        <a:xfrm rot="4452495">
          <a:off x="9676130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17</xdr:row>
      <xdr:rowOff>0</xdr:rowOff>
    </xdr:from>
    <xdr:ext cx="172227" cy="0"/>
    <xdr:sp>
      <xdr:nvSpPr>
        <xdr:cNvPr id="20" name="文本框 19"/>
        <xdr:cNvSpPr txBox="1"/>
      </xdr:nvSpPr>
      <xdr:spPr>
        <a:xfrm rot="4452495">
          <a:off x="9680575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72227" cy="0"/>
    <xdr:sp>
      <xdr:nvSpPr>
        <xdr:cNvPr id="21" name="文本框 20"/>
        <xdr:cNvSpPr txBox="1"/>
      </xdr:nvSpPr>
      <xdr:spPr>
        <a:xfrm rot="4452495">
          <a:off x="9680575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2" name="文本框 21"/>
        <xdr:cNvSpPr txBox="1"/>
      </xdr:nvSpPr>
      <xdr:spPr>
        <a:xfrm rot="4452495">
          <a:off x="10836275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3" name="文本框 22"/>
        <xdr:cNvSpPr txBox="1"/>
      </xdr:nvSpPr>
      <xdr:spPr>
        <a:xfrm rot="4452495">
          <a:off x="10836275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4" name="文本框 23"/>
        <xdr:cNvSpPr txBox="1"/>
      </xdr:nvSpPr>
      <xdr:spPr>
        <a:xfrm rot="4452495">
          <a:off x="10836275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5" name="文本框 24"/>
        <xdr:cNvSpPr txBox="1"/>
      </xdr:nvSpPr>
      <xdr:spPr>
        <a:xfrm rot="4452495">
          <a:off x="10836275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6" name="文本框 25"/>
        <xdr:cNvSpPr txBox="1"/>
      </xdr:nvSpPr>
      <xdr:spPr>
        <a:xfrm rot="4452495">
          <a:off x="9676130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7" name="文本框 26"/>
        <xdr:cNvSpPr txBox="1"/>
      </xdr:nvSpPr>
      <xdr:spPr>
        <a:xfrm rot="4452495">
          <a:off x="9676130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8" name="文本框 27"/>
        <xdr:cNvSpPr txBox="1"/>
      </xdr:nvSpPr>
      <xdr:spPr>
        <a:xfrm rot="4452495">
          <a:off x="9676130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9" name="文本框 28"/>
        <xdr:cNvSpPr txBox="1"/>
      </xdr:nvSpPr>
      <xdr:spPr>
        <a:xfrm rot="4452495">
          <a:off x="9676130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172227" cy="0"/>
    <xdr:sp>
      <xdr:nvSpPr>
        <xdr:cNvPr id="30" name="文本框 29"/>
        <xdr:cNvSpPr txBox="1"/>
      </xdr:nvSpPr>
      <xdr:spPr>
        <a:xfrm rot="4452495">
          <a:off x="159067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72227" cy="0"/>
    <xdr:sp>
      <xdr:nvSpPr>
        <xdr:cNvPr id="31" name="文本框 30"/>
        <xdr:cNvSpPr txBox="1"/>
      </xdr:nvSpPr>
      <xdr:spPr>
        <a:xfrm rot="4452495">
          <a:off x="159067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2" name="文本框 31"/>
        <xdr:cNvSpPr txBox="1"/>
      </xdr:nvSpPr>
      <xdr:spPr>
        <a:xfrm rot="4452495">
          <a:off x="15906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3" name="文本框 32"/>
        <xdr:cNvSpPr txBox="1"/>
      </xdr:nvSpPr>
      <xdr:spPr>
        <a:xfrm rot="4452495">
          <a:off x="15906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4" name="文本框 33"/>
        <xdr:cNvSpPr txBox="1"/>
      </xdr:nvSpPr>
      <xdr:spPr>
        <a:xfrm rot="4452495">
          <a:off x="15906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5" name="文本框 34"/>
        <xdr:cNvSpPr txBox="1"/>
      </xdr:nvSpPr>
      <xdr:spPr>
        <a:xfrm rot="4452495">
          <a:off x="15906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6" name="文本框 35"/>
        <xdr:cNvSpPr txBox="1"/>
      </xdr:nvSpPr>
      <xdr:spPr>
        <a:xfrm rot="4452495">
          <a:off x="968057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7" name="文本框 36"/>
        <xdr:cNvSpPr txBox="1"/>
      </xdr:nvSpPr>
      <xdr:spPr>
        <a:xfrm rot="4452495">
          <a:off x="968057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8" name="文本框 37"/>
        <xdr:cNvSpPr txBox="1"/>
      </xdr:nvSpPr>
      <xdr:spPr>
        <a:xfrm rot="4452495">
          <a:off x="96805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9" name="文本框 38"/>
        <xdr:cNvSpPr txBox="1"/>
      </xdr:nvSpPr>
      <xdr:spPr>
        <a:xfrm rot="4452495">
          <a:off x="96805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0" name="文本框 39"/>
        <xdr:cNvSpPr txBox="1"/>
      </xdr:nvSpPr>
      <xdr:spPr>
        <a:xfrm rot="4452495">
          <a:off x="96805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1" name="文本框 40"/>
        <xdr:cNvSpPr txBox="1"/>
      </xdr:nvSpPr>
      <xdr:spPr>
        <a:xfrm rot="4452495">
          <a:off x="96805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2" name="文本框 41"/>
        <xdr:cNvSpPr txBox="1"/>
      </xdr:nvSpPr>
      <xdr:spPr>
        <a:xfrm rot="4452495">
          <a:off x="968057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3" name="文本框 42"/>
        <xdr:cNvSpPr txBox="1"/>
      </xdr:nvSpPr>
      <xdr:spPr>
        <a:xfrm rot="4452495">
          <a:off x="9680575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4" name="文本框 43"/>
        <xdr:cNvSpPr txBox="1"/>
      </xdr:nvSpPr>
      <xdr:spPr>
        <a:xfrm rot="4452495">
          <a:off x="96805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5" name="文本框 44"/>
        <xdr:cNvSpPr txBox="1"/>
      </xdr:nvSpPr>
      <xdr:spPr>
        <a:xfrm rot="4452495">
          <a:off x="96805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6" name="文本框 45"/>
        <xdr:cNvSpPr txBox="1"/>
      </xdr:nvSpPr>
      <xdr:spPr>
        <a:xfrm rot="4452495">
          <a:off x="96805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7" name="文本框 46"/>
        <xdr:cNvSpPr txBox="1"/>
      </xdr:nvSpPr>
      <xdr:spPr>
        <a:xfrm rot="4452495">
          <a:off x="96805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48" name="文本框 47"/>
        <xdr:cNvSpPr txBox="1"/>
      </xdr:nvSpPr>
      <xdr:spPr>
        <a:xfrm rot="4452495">
          <a:off x="2746375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49" name="文本框 48"/>
        <xdr:cNvSpPr txBox="1"/>
      </xdr:nvSpPr>
      <xdr:spPr>
        <a:xfrm rot="4452495">
          <a:off x="2746375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50" name="文本框 49"/>
        <xdr:cNvSpPr txBox="1"/>
      </xdr:nvSpPr>
      <xdr:spPr>
        <a:xfrm rot="4452495">
          <a:off x="2746375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51" name="文本框 50"/>
        <xdr:cNvSpPr txBox="1"/>
      </xdr:nvSpPr>
      <xdr:spPr>
        <a:xfrm rot="4452495">
          <a:off x="1585595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52" name="文本框 51"/>
        <xdr:cNvSpPr txBox="1"/>
      </xdr:nvSpPr>
      <xdr:spPr>
        <a:xfrm rot="4452495">
          <a:off x="1585595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53" name="文本框 52"/>
        <xdr:cNvSpPr txBox="1"/>
      </xdr:nvSpPr>
      <xdr:spPr>
        <a:xfrm rot="4452495">
          <a:off x="15906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4" name="文本框 53"/>
        <xdr:cNvSpPr txBox="1"/>
      </xdr:nvSpPr>
      <xdr:spPr>
        <a:xfrm rot="4452495">
          <a:off x="15906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5" name="文本框 54"/>
        <xdr:cNvSpPr txBox="1"/>
      </xdr:nvSpPr>
      <xdr:spPr>
        <a:xfrm rot="4452495">
          <a:off x="15906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6" name="文本框 55"/>
        <xdr:cNvSpPr txBox="1"/>
      </xdr:nvSpPr>
      <xdr:spPr>
        <a:xfrm rot="4452495">
          <a:off x="15906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57" name="文本框 56"/>
        <xdr:cNvSpPr txBox="1"/>
      </xdr:nvSpPr>
      <xdr:spPr>
        <a:xfrm rot="4452495">
          <a:off x="9676130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58" name="文本框 57"/>
        <xdr:cNvSpPr txBox="1"/>
      </xdr:nvSpPr>
      <xdr:spPr>
        <a:xfrm rot="4452495">
          <a:off x="9676130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59" name="文本框 58"/>
        <xdr:cNvSpPr txBox="1"/>
      </xdr:nvSpPr>
      <xdr:spPr>
        <a:xfrm rot="4452495">
          <a:off x="9676130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60" name="文本框 59"/>
        <xdr:cNvSpPr txBox="1"/>
      </xdr:nvSpPr>
      <xdr:spPr>
        <a:xfrm rot="4452495">
          <a:off x="9676130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8</xdr:row>
      <xdr:rowOff>0</xdr:rowOff>
    </xdr:from>
    <xdr:ext cx="172227" cy="0"/>
    <xdr:sp>
      <xdr:nvSpPr>
        <xdr:cNvPr id="61" name="文本框 60"/>
        <xdr:cNvSpPr txBox="1"/>
      </xdr:nvSpPr>
      <xdr:spPr>
        <a:xfrm rot="4452495">
          <a:off x="96805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2" name="文本框 61"/>
        <xdr:cNvSpPr txBox="1"/>
      </xdr:nvSpPr>
      <xdr:spPr>
        <a:xfrm rot="4452495">
          <a:off x="96805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3" name="文本框 62"/>
        <xdr:cNvSpPr txBox="1"/>
      </xdr:nvSpPr>
      <xdr:spPr>
        <a:xfrm rot="4452495">
          <a:off x="96805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4" name="文本框 63"/>
        <xdr:cNvSpPr txBox="1"/>
      </xdr:nvSpPr>
      <xdr:spPr>
        <a:xfrm rot="4452495">
          <a:off x="96805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5" name="文本框 64"/>
        <xdr:cNvSpPr txBox="1"/>
      </xdr:nvSpPr>
      <xdr:spPr>
        <a:xfrm rot="4452495">
          <a:off x="1585595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6" name="文本框 65"/>
        <xdr:cNvSpPr txBox="1"/>
      </xdr:nvSpPr>
      <xdr:spPr>
        <a:xfrm rot="4452495">
          <a:off x="1585595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7" name="文本框 66"/>
        <xdr:cNvSpPr txBox="1"/>
      </xdr:nvSpPr>
      <xdr:spPr>
        <a:xfrm rot="4452495">
          <a:off x="1585595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8" name="文本框 67"/>
        <xdr:cNvSpPr txBox="1"/>
      </xdr:nvSpPr>
      <xdr:spPr>
        <a:xfrm rot="4452495">
          <a:off x="1585595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69" name="文本框 68"/>
        <xdr:cNvSpPr txBox="1"/>
      </xdr:nvSpPr>
      <xdr:spPr>
        <a:xfrm rot="4452495">
          <a:off x="15906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0" name="文本框 69"/>
        <xdr:cNvSpPr txBox="1"/>
      </xdr:nvSpPr>
      <xdr:spPr>
        <a:xfrm rot="4452495">
          <a:off x="15906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1" name="文本框 70"/>
        <xdr:cNvSpPr txBox="1"/>
      </xdr:nvSpPr>
      <xdr:spPr>
        <a:xfrm rot="4452495">
          <a:off x="15906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2" name="文本框 71"/>
        <xdr:cNvSpPr txBox="1"/>
      </xdr:nvSpPr>
      <xdr:spPr>
        <a:xfrm rot="4452495">
          <a:off x="1590675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17</xdr:row>
      <xdr:rowOff>0</xdr:rowOff>
    </xdr:from>
    <xdr:ext cx="172227" cy="0"/>
    <xdr:sp>
      <xdr:nvSpPr>
        <xdr:cNvPr id="2" name="文本框 1"/>
        <xdr:cNvSpPr txBox="1"/>
      </xdr:nvSpPr>
      <xdr:spPr>
        <a:xfrm rot="4452495">
          <a:off x="1377950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72227" cy="0"/>
    <xdr:sp>
      <xdr:nvSpPr>
        <xdr:cNvPr id="3" name="文本框 2"/>
        <xdr:cNvSpPr txBox="1"/>
      </xdr:nvSpPr>
      <xdr:spPr>
        <a:xfrm rot="4452495">
          <a:off x="1377950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4" name="文本框 3"/>
        <xdr:cNvSpPr txBox="1"/>
      </xdr:nvSpPr>
      <xdr:spPr>
        <a:xfrm rot="4452495">
          <a:off x="1377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5" name="文本框 4"/>
        <xdr:cNvSpPr txBox="1"/>
      </xdr:nvSpPr>
      <xdr:spPr>
        <a:xfrm rot="4452495">
          <a:off x="1377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6" name="文本框 5"/>
        <xdr:cNvSpPr txBox="1"/>
      </xdr:nvSpPr>
      <xdr:spPr>
        <a:xfrm rot="4452495">
          <a:off x="1377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72227" cy="0"/>
    <xdr:sp>
      <xdr:nvSpPr>
        <xdr:cNvPr id="7" name="文本框 6"/>
        <xdr:cNvSpPr txBox="1"/>
      </xdr:nvSpPr>
      <xdr:spPr>
        <a:xfrm rot="4452495">
          <a:off x="13779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8" name="文本框 7"/>
        <xdr:cNvSpPr txBox="1"/>
      </xdr:nvSpPr>
      <xdr:spPr>
        <a:xfrm rot="4452495">
          <a:off x="1372870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9" name="文本框 8"/>
        <xdr:cNvSpPr txBox="1"/>
      </xdr:nvSpPr>
      <xdr:spPr>
        <a:xfrm rot="4452495">
          <a:off x="1372870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17</xdr:row>
      <xdr:rowOff>0</xdr:rowOff>
    </xdr:from>
    <xdr:ext cx="172227" cy="0"/>
    <xdr:sp>
      <xdr:nvSpPr>
        <xdr:cNvPr id="10" name="文本框 9"/>
        <xdr:cNvSpPr txBox="1"/>
      </xdr:nvSpPr>
      <xdr:spPr>
        <a:xfrm rot="4452495">
          <a:off x="8223250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72227" cy="0"/>
    <xdr:sp>
      <xdr:nvSpPr>
        <xdr:cNvPr id="11" name="文本框 10"/>
        <xdr:cNvSpPr txBox="1"/>
      </xdr:nvSpPr>
      <xdr:spPr>
        <a:xfrm rot="4452495">
          <a:off x="8223250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2" name="文本框 11"/>
        <xdr:cNvSpPr txBox="1"/>
      </xdr:nvSpPr>
      <xdr:spPr>
        <a:xfrm rot="4452495">
          <a:off x="82232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3" name="文本框 12"/>
        <xdr:cNvSpPr txBox="1"/>
      </xdr:nvSpPr>
      <xdr:spPr>
        <a:xfrm rot="4452495">
          <a:off x="82232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4" name="文本框 13"/>
        <xdr:cNvSpPr txBox="1"/>
      </xdr:nvSpPr>
      <xdr:spPr>
        <a:xfrm rot="4452495">
          <a:off x="82232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72227" cy="0"/>
    <xdr:sp>
      <xdr:nvSpPr>
        <xdr:cNvPr id="15" name="文本框 14"/>
        <xdr:cNvSpPr txBox="1"/>
      </xdr:nvSpPr>
      <xdr:spPr>
        <a:xfrm rot="4452495">
          <a:off x="82232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6" name="文本框 15"/>
        <xdr:cNvSpPr txBox="1"/>
      </xdr:nvSpPr>
      <xdr:spPr>
        <a:xfrm rot="4452495">
          <a:off x="82188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7" name="文本框 16"/>
        <xdr:cNvSpPr txBox="1"/>
      </xdr:nvSpPr>
      <xdr:spPr>
        <a:xfrm rot="4452495">
          <a:off x="82188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8" name="文本框 17"/>
        <xdr:cNvSpPr txBox="1"/>
      </xdr:nvSpPr>
      <xdr:spPr>
        <a:xfrm rot="4452495">
          <a:off x="82188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19" name="文本框 18"/>
        <xdr:cNvSpPr txBox="1"/>
      </xdr:nvSpPr>
      <xdr:spPr>
        <a:xfrm rot="4452495">
          <a:off x="82188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17</xdr:row>
      <xdr:rowOff>0</xdr:rowOff>
    </xdr:from>
    <xdr:ext cx="172227" cy="0"/>
    <xdr:sp>
      <xdr:nvSpPr>
        <xdr:cNvPr id="20" name="文本框 19"/>
        <xdr:cNvSpPr txBox="1"/>
      </xdr:nvSpPr>
      <xdr:spPr>
        <a:xfrm rot="4452495">
          <a:off x="8223250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72227" cy="0"/>
    <xdr:sp>
      <xdr:nvSpPr>
        <xdr:cNvPr id="21" name="文本框 20"/>
        <xdr:cNvSpPr txBox="1"/>
      </xdr:nvSpPr>
      <xdr:spPr>
        <a:xfrm rot="4452495">
          <a:off x="8223250" y="6657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2" name="文本框 21"/>
        <xdr:cNvSpPr txBox="1"/>
      </xdr:nvSpPr>
      <xdr:spPr>
        <a:xfrm rot="4452495">
          <a:off x="957580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3" name="文本框 22"/>
        <xdr:cNvSpPr txBox="1"/>
      </xdr:nvSpPr>
      <xdr:spPr>
        <a:xfrm rot="4452495">
          <a:off x="957580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4" name="文本框 23"/>
        <xdr:cNvSpPr txBox="1"/>
      </xdr:nvSpPr>
      <xdr:spPr>
        <a:xfrm rot="4452495">
          <a:off x="957580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72227" cy="0"/>
    <xdr:sp>
      <xdr:nvSpPr>
        <xdr:cNvPr id="25" name="文本框 24"/>
        <xdr:cNvSpPr txBox="1"/>
      </xdr:nvSpPr>
      <xdr:spPr>
        <a:xfrm rot="4452495">
          <a:off x="957580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6" name="文本框 25"/>
        <xdr:cNvSpPr txBox="1"/>
      </xdr:nvSpPr>
      <xdr:spPr>
        <a:xfrm rot="4452495">
          <a:off x="82188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7" name="文本框 26"/>
        <xdr:cNvSpPr txBox="1"/>
      </xdr:nvSpPr>
      <xdr:spPr>
        <a:xfrm rot="4452495">
          <a:off x="82188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8" name="文本框 27"/>
        <xdr:cNvSpPr txBox="1"/>
      </xdr:nvSpPr>
      <xdr:spPr>
        <a:xfrm rot="4452495">
          <a:off x="82188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29" name="文本框 28"/>
        <xdr:cNvSpPr txBox="1"/>
      </xdr:nvSpPr>
      <xdr:spPr>
        <a:xfrm rot="4452495">
          <a:off x="82188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172227" cy="0"/>
    <xdr:sp>
      <xdr:nvSpPr>
        <xdr:cNvPr id="30" name="文本框 29"/>
        <xdr:cNvSpPr txBox="1"/>
      </xdr:nvSpPr>
      <xdr:spPr>
        <a:xfrm rot="4452495">
          <a:off x="13779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72227" cy="0"/>
    <xdr:sp>
      <xdr:nvSpPr>
        <xdr:cNvPr id="31" name="文本框 30"/>
        <xdr:cNvSpPr txBox="1"/>
      </xdr:nvSpPr>
      <xdr:spPr>
        <a:xfrm rot="4452495">
          <a:off x="13779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2" name="文本框 31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3" name="文本框 32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4" name="文本框 33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35" name="文本框 34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6" name="文本框 35"/>
        <xdr:cNvSpPr txBox="1"/>
      </xdr:nvSpPr>
      <xdr:spPr>
        <a:xfrm rot="4452495">
          <a:off x="82232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37" name="文本框 36"/>
        <xdr:cNvSpPr txBox="1"/>
      </xdr:nvSpPr>
      <xdr:spPr>
        <a:xfrm rot="4452495">
          <a:off x="82232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8" name="文本框 37"/>
        <xdr:cNvSpPr txBox="1"/>
      </xdr:nvSpPr>
      <xdr:spPr>
        <a:xfrm rot="4452495">
          <a:off x="82232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39" name="文本框 38"/>
        <xdr:cNvSpPr txBox="1"/>
      </xdr:nvSpPr>
      <xdr:spPr>
        <a:xfrm rot="4452495">
          <a:off x="82232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0" name="文本框 39"/>
        <xdr:cNvSpPr txBox="1"/>
      </xdr:nvSpPr>
      <xdr:spPr>
        <a:xfrm rot="4452495">
          <a:off x="82232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1" name="文本框 40"/>
        <xdr:cNvSpPr txBox="1"/>
      </xdr:nvSpPr>
      <xdr:spPr>
        <a:xfrm rot="4452495">
          <a:off x="82232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2" name="文本框 41"/>
        <xdr:cNvSpPr txBox="1"/>
      </xdr:nvSpPr>
      <xdr:spPr>
        <a:xfrm rot="4452495">
          <a:off x="82232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172227" cy="0"/>
    <xdr:sp>
      <xdr:nvSpPr>
        <xdr:cNvPr id="43" name="文本框 42"/>
        <xdr:cNvSpPr txBox="1"/>
      </xdr:nvSpPr>
      <xdr:spPr>
        <a:xfrm rot="4452495">
          <a:off x="8223250" y="32283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4" name="文本框 43"/>
        <xdr:cNvSpPr txBox="1"/>
      </xdr:nvSpPr>
      <xdr:spPr>
        <a:xfrm rot="4452495">
          <a:off x="82232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5" name="文本框 44"/>
        <xdr:cNvSpPr txBox="1"/>
      </xdr:nvSpPr>
      <xdr:spPr>
        <a:xfrm rot="4452495">
          <a:off x="82232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6" name="文本框 45"/>
        <xdr:cNvSpPr txBox="1"/>
      </xdr:nvSpPr>
      <xdr:spPr>
        <a:xfrm rot="4452495">
          <a:off x="82232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47" name="文本框 46"/>
        <xdr:cNvSpPr txBox="1"/>
      </xdr:nvSpPr>
      <xdr:spPr>
        <a:xfrm rot="4452495">
          <a:off x="82232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48" name="文本框 47"/>
        <xdr:cNvSpPr txBox="1"/>
      </xdr:nvSpPr>
      <xdr:spPr>
        <a:xfrm rot="4452495">
          <a:off x="23050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49" name="文本框 48"/>
        <xdr:cNvSpPr txBox="1"/>
      </xdr:nvSpPr>
      <xdr:spPr>
        <a:xfrm rot="4452495">
          <a:off x="23050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72227" cy="0"/>
    <xdr:sp>
      <xdr:nvSpPr>
        <xdr:cNvPr id="50" name="文本框 49"/>
        <xdr:cNvSpPr txBox="1"/>
      </xdr:nvSpPr>
      <xdr:spPr>
        <a:xfrm rot="4452495">
          <a:off x="2305050" y="73304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51" name="文本框 50"/>
        <xdr:cNvSpPr txBox="1"/>
      </xdr:nvSpPr>
      <xdr:spPr>
        <a:xfrm rot="4452495">
          <a:off x="1372870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52" name="文本框 51"/>
        <xdr:cNvSpPr txBox="1"/>
      </xdr:nvSpPr>
      <xdr:spPr>
        <a:xfrm rot="4452495">
          <a:off x="1372870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53" name="文本框 52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4" name="文本框 53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5" name="文本框 54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56" name="文本框 55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57" name="文本框 56"/>
        <xdr:cNvSpPr txBox="1"/>
      </xdr:nvSpPr>
      <xdr:spPr>
        <a:xfrm rot="4452495">
          <a:off x="82188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58" name="文本框 57"/>
        <xdr:cNvSpPr txBox="1"/>
      </xdr:nvSpPr>
      <xdr:spPr>
        <a:xfrm rot="4452495">
          <a:off x="82188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59" name="文本框 58"/>
        <xdr:cNvSpPr txBox="1"/>
      </xdr:nvSpPr>
      <xdr:spPr>
        <a:xfrm rot="4452495">
          <a:off x="82188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172085</xdr:colOff>
      <xdr:row>17</xdr:row>
      <xdr:rowOff>9525</xdr:rowOff>
    </xdr:to>
    <xdr:sp>
      <xdr:nvSpPr>
        <xdr:cNvPr id="60" name="文本框 59"/>
        <xdr:cNvSpPr txBox="1"/>
      </xdr:nvSpPr>
      <xdr:spPr>
        <a:xfrm rot="4452495">
          <a:off x="8218805" y="666242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8</xdr:row>
      <xdr:rowOff>0</xdr:rowOff>
    </xdr:from>
    <xdr:ext cx="172227" cy="0"/>
    <xdr:sp>
      <xdr:nvSpPr>
        <xdr:cNvPr id="61" name="文本框 60"/>
        <xdr:cNvSpPr txBox="1"/>
      </xdr:nvSpPr>
      <xdr:spPr>
        <a:xfrm rot="4452495">
          <a:off x="82232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2" name="文本框 61"/>
        <xdr:cNvSpPr txBox="1"/>
      </xdr:nvSpPr>
      <xdr:spPr>
        <a:xfrm rot="4452495">
          <a:off x="82232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3" name="文本框 62"/>
        <xdr:cNvSpPr txBox="1"/>
      </xdr:nvSpPr>
      <xdr:spPr>
        <a:xfrm rot="4452495">
          <a:off x="82232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72227" cy="0"/>
    <xdr:sp>
      <xdr:nvSpPr>
        <xdr:cNvPr id="64" name="文本框 63"/>
        <xdr:cNvSpPr txBox="1"/>
      </xdr:nvSpPr>
      <xdr:spPr>
        <a:xfrm rot="4452495">
          <a:off x="82232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5" name="文本框 64"/>
        <xdr:cNvSpPr txBox="1"/>
      </xdr:nvSpPr>
      <xdr:spPr>
        <a:xfrm rot="4452495">
          <a:off x="1372870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6" name="文本框 65"/>
        <xdr:cNvSpPr txBox="1"/>
      </xdr:nvSpPr>
      <xdr:spPr>
        <a:xfrm rot="4452495">
          <a:off x="1372870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7" name="文本框 66"/>
        <xdr:cNvSpPr txBox="1"/>
      </xdr:nvSpPr>
      <xdr:spPr>
        <a:xfrm rot="4452495">
          <a:off x="1372870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171450</xdr:colOff>
      <xdr:row>17</xdr:row>
      <xdr:rowOff>9525</xdr:rowOff>
    </xdr:to>
    <xdr:sp>
      <xdr:nvSpPr>
        <xdr:cNvPr id="68" name="文本框 67"/>
        <xdr:cNvSpPr txBox="1"/>
      </xdr:nvSpPr>
      <xdr:spPr>
        <a:xfrm rot="4452495">
          <a:off x="1372870" y="6662420"/>
          <a:ext cx="952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8</xdr:row>
      <xdr:rowOff>0</xdr:rowOff>
    </xdr:from>
    <xdr:ext cx="172227" cy="0"/>
    <xdr:sp>
      <xdr:nvSpPr>
        <xdr:cNvPr id="69" name="文本框 68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0" name="文本框 69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1" name="文本框 70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72227" cy="0"/>
    <xdr:sp>
      <xdr:nvSpPr>
        <xdr:cNvPr id="72" name="文本框 71"/>
        <xdr:cNvSpPr txBox="1"/>
      </xdr:nvSpPr>
      <xdr:spPr>
        <a:xfrm rot="4452495">
          <a:off x="1377950" y="357124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G3" sqref="G3:H3"/>
    </sheetView>
  </sheetViews>
  <sheetFormatPr defaultColWidth="5.12727272727273" defaultRowHeight="20.25" customHeight="1"/>
  <cols>
    <col min="1" max="1" width="8" style="21" customWidth="1"/>
    <col min="2" max="2" width="14.8727272727273" style="21" customWidth="1"/>
    <col min="3" max="10" width="16.1818181818182" style="21" customWidth="1"/>
    <col min="11" max="16384" width="5.12727272727273" style="21"/>
  </cols>
  <sheetData>
    <row r="1" s="18" customFormat="1" ht="4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9" customFormat="1" ht="27" customHeight="1" spans="1:15">
      <c r="A2" s="6" t="s">
        <v>1</v>
      </c>
      <c r="B2" s="7" t="s">
        <v>2</v>
      </c>
      <c r="C2" s="8" t="s">
        <v>3</v>
      </c>
      <c r="D2" s="8"/>
      <c r="E2" s="8"/>
      <c r="F2" s="8"/>
      <c r="G2" s="8"/>
      <c r="H2" s="8"/>
      <c r="I2" s="8"/>
      <c r="J2" s="8"/>
      <c r="O2" s="26"/>
    </row>
    <row r="3" s="20" customFormat="1" ht="34" customHeight="1" spans="1:10">
      <c r="A3" s="6"/>
      <c r="B3" s="7"/>
      <c r="C3" s="6" t="s">
        <v>4</v>
      </c>
      <c r="D3" s="6"/>
      <c r="E3" s="6" t="s">
        <v>5</v>
      </c>
      <c r="F3" s="6"/>
      <c r="G3" s="6" t="s">
        <v>6</v>
      </c>
      <c r="H3" s="6"/>
      <c r="I3" s="6" t="s">
        <v>7</v>
      </c>
      <c r="J3" s="15" t="s">
        <v>8</v>
      </c>
    </row>
    <row r="4" s="20" customFormat="1" ht="29" customHeight="1" spans="1:10">
      <c r="A4" s="6"/>
      <c r="B4" s="7"/>
      <c r="C4" s="6" t="s">
        <v>9</v>
      </c>
      <c r="D4" s="9" t="s">
        <v>10</v>
      </c>
      <c r="E4" s="6" t="s">
        <v>9</v>
      </c>
      <c r="F4" s="9" t="s">
        <v>10</v>
      </c>
      <c r="G4" s="6" t="s">
        <v>9</v>
      </c>
      <c r="H4" s="9" t="s">
        <v>10</v>
      </c>
      <c r="I4" s="6"/>
      <c r="J4" s="16"/>
    </row>
    <row r="5" s="21" customFormat="1" ht="27" customHeight="1" spans="1:10">
      <c r="A5" s="22">
        <v>1</v>
      </c>
      <c r="B5" s="10" t="s">
        <v>11</v>
      </c>
      <c r="C5" s="10">
        <v>290</v>
      </c>
      <c r="D5" s="10">
        <v>43200</v>
      </c>
      <c r="E5" s="10">
        <v>46</v>
      </c>
      <c r="F5" s="10">
        <v>16320</v>
      </c>
      <c r="G5" s="10">
        <v>8</v>
      </c>
      <c r="H5" s="10">
        <v>4800</v>
      </c>
      <c r="I5" s="10">
        <f t="shared" ref="I5:I17" si="0">C5+E5+G5</f>
        <v>344</v>
      </c>
      <c r="J5" s="10">
        <f t="shared" ref="J5:J17" si="1">D5+F5+H5</f>
        <v>64320</v>
      </c>
    </row>
    <row r="6" s="21" customFormat="1" ht="27" customHeight="1" spans="1:10">
      <c r="A6" s="22">
        <v>2</v>
      </c>
      <c r="B6" s="10" t="s">
        <v>12</v>
      </c>
      <c r="C6" s="10">
        <v>112</v>
      </c>
      <c r="D6" s="10">
        <v>16700</v>
      </c>
      <c r="E6" s="10">
        <v>23</v>
      </c>
      <c r="F6" s="10">
        <v>8040</v>
      </c>
      <c r="G6" s="10">
        <v>2</v>
      </c>
      <c r="H6" s="10">
        <v>1200</v>
      </c>
      <c r="I6" s="10">
        <f t="shared" si="0"/>
        <v>137</v>
      </c>
      <c r="J6" s="10">
        <f t="shared" si="1"/>
        <v>25940</v>
      </c>
    </row>
    <row r="7" s="21" customFormat="1" ht="27" customHeight="1" spans="1:10">
      <c r="A7" s="22">
        <v>3</v>
      </c>
      <c r="B7" s="10" t="s">
        <v>13</v>
      </c>
      <c r="C7" s="10">
        <v>143</v>
      </c>
      <c r="D7" s="10">
        <v>21400</v>
      </c>
      <c r="E7" s="10">
        <v>26</v>
      </c>
      <c r="F7" s="10">
        <v>9360</v>
      </c>
      <c r="G7" s="10">
        <v>4</v>
      </c>
      <c r="H7" s="10">
        <v>2400</v>
      </c>
      <c r="I7" s="10">
        <f t="shared" si="0"/>
        <v>173</v>
      </c>
      <c r="J7" s="10">
        <f t="shared" si="1"/>
        <v>33160</v>
      </c>
    </row>
    <row r="8" s="21" customFormat="1" ht="27" customHeight="1" spans="1:10">
      <c r="A8" s="22">
        <v>4</v>
      </c>
      <c r="B8" s="10" t="s">
        <v>14</v>
      </c>
      <c r="C8" s="10">
        <v>132</v>
      </c>
      <c r="D8" s="10">
        <v>19800</v>
      </c>
      <c r="E8" s="10">
        <v>17</v>
      </c>
      <c r="F8" s="10">
        <v>6120</v>
      </c>
      <c r="G8" s="10">
        <v>3</v>
      </c>
      <c r="H8" s="10">
        <v>1800</v>
      </c>
      <c r="I8" s="10">
        <f t="shared" si="0"/>
        <v>152</v>
      </c>
      <c r="J8" s="10">
        <f t="shared" si="1"/>
        <v>27720</v>
      </c>
    </row>
    <row r="9" s="21" customFormat="1" ht="27" customHeight="1" spans="1:10">
      <c r="A9" s="22">
        <v>5</v>
      </c>
      <c r="B9" s="10" t="s">
        <v>15</v>
      </c>
      <c r="C9" s="10">
        <v>209</v>
      </c>
      <c r="D9" s="10">
        <v>31200</v>
      </c>
      <c r="E9" s="10">
        <v>19</v>
      </c>
      <c r="F9" s="10">
        <v>6600</v>
      </c>
      <c r="G9" s="10">
        <v>4</v>
      </c>
      <c r="H9" s="10">
        <v>2400</v>
      </c>
      <c r="I9" s="10">
        <f t="shared" si="0"/>
        <v>232</v>
      </c>
      <c r="J9" s="10">
        <f t="shared" si="1"/>
        <v>40200</v>
      </c>
    </row>
    <row r="10" s="21" customFormat="1" ht="27" customHeight="1" spans="1:10">
      <c r="A10" s="22">
        <v>6</v>
      </c>
      <c r="B10" s="10" t="s">
        <v>16</v>
      </c>
      <c r="C10" s="10">
        <v>34</v>
      </c>
      <c r="D10" s="10">
        <v>5100</v>
      </c>
      <c r="E10" s="10">
        <v>2</v>
      </c>
      <c r="F10" s="10">
        <v>720</v>
      </c>
      <c r="G10" s="10">
        <v>0</v>
      </c>
      <c r="H10" s="10">
        <v>0</v>
      </c>
      <c r="I10" s="10">
        <f t="shared" si="0"/>
        <v>36</v>
      </c>
      <c r="J10" s="10">
        <f t="shared" si="1"/>
        <v>5820</v>
      </c>
    </row>
    <row r="11" s="21" customFormat="1" ht="27" customHeight="1" spans="1:10">
      <c r="A11" s="22">
        <v>7</v>
      </c>
      <c r="B11" s="10" t="s">
        <v>17</v>
      </c>
      <c r="C11" s="10">
        <v>291</v>
      </c>
      <c r="D11" s="10">
        <v>43650</v>
      </c>
      <c r="E11" s="10">
        <v>24</v>
      </c>
      <c r="F11" s="10">
        <v>8640</v>
      </c>
      <c r="G11" s="10">
        <v>1</v>
      </c>
      <c r="H11" s="10">
        <v>600</v>
      </c>
      <c r="I11" s="10">
        <f t="shared" si="0"/>
        <v>316</v>
      </c>
      <c r="J11" s="10">
        <f t="shared" si="1"/>
        <v>52890</v>
      </c>
    </row>
    <row r="12" s="21" customFormat="1" ht="27" customHeight="1" spans="1:10">
      <c r="A12" s="22">
        <v>8</v>
      </c>
      <c r="B12" s="10" t="s">
        <v>18</v>
      </c>
      <c r="C12" s="10">
        <v>159</v>
      </c>
      <c r="D12" s="10">
        <v>23850</v>
      </c>
      <c r="E12" s="10">
        <v>31</v>
      </c>
      <c r="F12" s="10">
        <v>11160</v>
      </c>
      <c r="G12" s="10">
        <v>2</v>
      </c>
      <c r="H12" s="10">
        <v>1200</v>
      </c>
      <c r="I12" s="10">
        <f t="shared" si="0"/>
        <v>192</v>
      </c>
      <c r="J12" s="10">
        <f t="shared" si="1"/>
        <v>36210</v>
      </c>
    </row>
    <row r="13" s="21" customFormat="1" ht="27" customHeight="1" spans="1:10">
      <c r="A13" s="22">
        <v>9</v>
      </c>
      <c r="B13" s="10" t="s">
        <v>19</v>
      </c>
      <c r="C13" s="10">
        <v>130</v>
      </c>
      <c r="D13" s="10">
        <v>19400</v>
      </c>
      <c r="E13" s="10">
        <v>22</v>
      </c>
      <c r="F13" s="10">
        <v>7920</v>
      </c>
      <c r="G13" s="10">
        <v>1</v>
      </c>
      <c r="H13" s="10">
        <v>600</v>
      </c>
      <c r="I13" s="10">
        <f t="shared" si="0"/>
        <v>153</v>
      </c>
      <c r="J13" s="10">
        <f t="shared" si="1"/>
        <v>27920</v>
      </c>
    </row>
    <row r="14" s="21" customFormat="1" ht="27" customHeight="1" spans="1:10">
      <c r="A14" s="22">
        <v>10</v>
      </c>
      <c r="B14" s="10" t="s">
        <v>20</v>
      </c>
      <c r="C14" s="10">
        <v>1</v>
      </c>
      <c r="D14" s="10">
        <v>150</v>
      </c>
      <c r="E14" s="10">
        <v>0</v>
      </c>
      <c r="F14" s="10">
        <v>0</v>
      </c>
      <c r="G14" s="10">
        <v>0</v>
      </c>
      <c r="H14" s="10">
        <v>0</v>
      </c>
      <c r="I14" s="10">
        <f t="shared" si="0"/>
        <v>1</v>
      </c>
      <c r="J14" s="10">
        <f t="shared" si="1"/>
        <v>150</v>
      </c>
    </row>
    <row r="15" s="21" customFormat="1" ht="27" customHeight="1" spans="1:10">
      <c r="A15" s="22">
        <v>11</v>
      </c>
      <c r="B15" s="10" t="s">
        <v>21</v>
      </c>
      <c r="C15" s="10">
        <v>1</v>
      </c>
      <c r="D15" s="10">
        <v>150</v>
      </c>
      <c r="E15" s="10">
        <v>0</v>
      </c>
      <c r="F15" s="10">
        <v>0</v>
      </c>
      <c r="G15" s="10">
        <v>0</v>
      </c>
      <c r="H15" s="10">
        <v>0</v>
      </c>
      <c r="I15" s="10">
        <f t="shared" si="0"/>
        <v>1</v>
      </c>
      <c r="J15" s="10">
        <f t="shared" si="1"/>
        <v>150</v>
      </c>
    </row>
    <row r="16" s="21" customFormat="1" ht="27" customHeight="1" spans="1:10">
      <c r="A16" s="22">
        <v>12</v>
      </c>
      <c r="B16" s="10" t="s">
        <v>22</v>
      </c>
      <c r="C16" s="10">
        <v>4</v>
      </c>
      <c r="D16" s="10">
        <v>600</v>
      </c>
      <c r="E16" s="10">
        <v>0</v>
      </c>
      <c r="F16" s="10">
        <v>0</v>
      </c>
      <c r="G16" s="10">
        <v>0</v>
      </c>
      <c r="H16" s="10">
        <v>0</v>
      </c>
      <c r="I16" s="10">
        <f t="shared" si="0"/>
        <v>4</v>
      </c>
      <c r="J16" s="10">
        <f t="shared" si="1"/>
        <v>600</v>
      </c>
    </row>
    <row r="17" s="21" customFormat="1" ht="27" customHeight="1" spans="1:10">
      <c r="A17" s="22">
        <v>13</v>
      </c>
      <c r="B17" s="10" t="s">
        <v>23</v>
      </c>
      <c r="C17" s="10">
        <v>162</v>
      </c>
      <c r="D17" s="10">
        <v>24300</v>
      </c>
      <c r="E17" s="10">
        <v>16</v>
      </c>
      <c r="F17" s="10">
        <v>5760</v>
      </c>
      <c r="G17" s="10">
        <v>2</v>
      </c>
      <c r="H17" s="10">
        <v>1200</v>
      </c>
      <c r="I17" s="10">
        <f t="shared" si="0"/>
        <v>180</v>
      </c>
      <c r="J17" s="10">
        <f t="shared" si="1"/>
        <v>31260</v>
      </c>
    </row>
    <row r="18" s="21" customFormat="1" ht="27" customHeight="1" spans="1:10">
      <c r="A18" s="22" t="s">
        <v>24</v>
      </c>
      <c r="B18" s="22"/>
      <c r="C18" s="23">
        <f>SUM(C5:C17)</f>
        <v>1668</v>
      </c>
      <c r="D18" s="23">
        <f t="shared" ref="D18:J18" si="2">SUM(D5:D17)</f>
        <v>249500</v>
      </c>
      <c r="E18" s="23">
        <f t="shared" si="2"/>
        <v>226</v>
      </c>
      <c r="F18" s="23">
        <f t="shared" si="2"/>
        <v>80640</v>
      </c>
      <c r="G18" s="23">
        <f t="shared" si="2"/>
        <v>27</v>
      </c>
      <c r="H18" s="23">
        <f t="shared" si="2"/>
        <v>16200</v>
      </c>
      <c r="I18" s="23">
        <f t="shared" si="2"/>
        <v>1921</v>
      </c>
      <c r="J18" s="23">
        <f t="shared" si="2"/>
        <v>346340</v>
      </c>
    </row>
    <row r="19" s="21" customFormat="1" ht="26" customHeight="1" spans="1:10">
      <c r="A19" s="24" t="s">
        <v>25</v>
      </c>
      <c r="B19" s="24"/>
      <c r="C19" s="24"/>
      <c r="D19" s="24"/>
      <c r="E19" s="24"/>
      <c r="F19" s="24"/>
      <c r="G19" s="24"/>
      <c r="H19" s="24"/>
      <c r="I19" s="24"/>
      <c r="J19" s="24"/>
    </row>
    <row r="20" s="21" customFormat="1" ht="24" customHeight="1" spans="1:10">
      <c r="A20" s="25">
        <v>44934</v>
      </c>
      <c r="B20" s="25"/>
      <c r="C20" s="25"/>
      <c r="D20" s="25"/>
      <c r="E20" s="25"/>
      <c r="F20" s="25"/>
      <c r="G20" s="25"/>
      <c r="H20" s="25"/>
      <c r="I20" s="25"/>
      <c r="J20" s="25"/>
    </row>
  </sheetData>
  <mergeCells count="12">
    <mergeCell ref="A1:J1"/>
    <mergeCell ref="C2:J2"/>
    <mergeCell ref="C3:D3"/>
    <mergeCell ref="E3:F3"/>
    <mergeCell ref="G3:H3"/>
    <mergeCell ref="A18:B18"/>
    <mergeCell ref="A19:J19"/>
    <mergeCell ref="A20:J20"/>
    <mergeCell ref="A2:A4"/>
    <mergeCell ref="B2:B4"/>
    <mergeCell ref="I3:I4"/>
    <mergeCell ref="J3:J4"/>
  </mergeCells>
  <pageMargins left="0.251388888888889" right="0.251388888888889" top="0.751388888888889" bottom="0.751388888888889" header="0.298611111111111" footer="0.298611111111111"/>
  <pageSetup paperSize="9" scale="9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G3" sqref="G3:H3"/>
    </sheetView>
  </sheetViews>
  <sheetFormatPr defaultColWidth="5.12727272727273" defaultRowHeight="20.25" customHeight="1"/>
  <cols>
    <col min="1" max="1" width="5" style="4" customWidth="1"/>
    <col min="2" max="2" width="13.5" style="4" customWidth="1"/>
    <col min="3" max="10" width="16" style="4" customWidth="1"/>
    <col min="11" max="14" width="5.12727272727273" style="4"/>
    <col min="15" max="15" width="23.5" style="4" customWidth="1"/>
    <col min="16" max="16384" width="5.12727272727273" style="4"/>
  </cols>
  <sheetData>
    <row r="1" s="1" customFormat="1" ht="31" customHeight="1" spans="1:10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0" customHeight="1" spans="1:15">
      <c r="A2" s="6" t="s">
        <v>1</v>
      </c>
      <c r="B2" s="7" t="s">
        <v>2</v>
      </c>
      <c r="C2" s="8" t="s">
        <v>27</v>
      </c>
      <c r="D2" s="8"/>
      <c r="E2" s="8"/>
      <c r="F2" s="8"/>
      <c r="G2" s="8"/>
      <c r="H2" s="8"/>
      <c r="I2" s="8"/>
      <c r="J2" s="8"/>
      <c r="O2" s="17"/>
    </row>
    <row r="3" s="3" customFormat="1" ht="20" customHeight="1" spans="1:10">
      <c r="A3" s="6"/>
      <c r="B3" s="7"/>
      <c r="C3" s="6" t="s">
        <v>4</v>
      </c>
      <c r="D3" s="6"/>
      <c r="E3" s="6" t="s">
        <v>5</v>
      </c>
      <c r="F3" s="6"/>
      <c r="G3" s="6" t="s">
        <v>6</v>
      </c>
      <c r="H3" s="6"/>
      <c r="I3" s="6" t="s">
        <v>28</v>
      </c>
      <c r="J3" s="15" t="s">
        <v>29</v>
      </c>
    </row>
    <row r="4" s="3" customFormat="1" ht="20" customHeight="1" spans="1:10">
      <c r="A4" s="6"/>
      <c r="B4" s="7"/>
      <c r="C4" s="6" t="s">
        <v>9</v>
      </c>
      <c r="D4" s="9" t="s">
        <v>10</v>
      </c>
      <c r="E4" s="6" t="s">
        <v>9</v>
      </c>
      <c r="F4" s="9" t="s">
        <v>10</v>
      </c>
      <c r="G4" s="6" t="s">
        <v>9</v>
      </c>
      <c r="H4" s="9" t="s">
        <v>10</v>
      </c>
      <c r="I4" s="6"/>
      <c r="J4" s="16"/>
    </row>
    <row r="5" s="4" customFormat="1" ht="27" customHeight="1" spans="1:10">
      <c r="A5" s="9">
        <v>1</v>
      </c>
      <c r="B5" s="10" t="s">
        <v>11</v>
      </c>
      <c r="C5" s="10">
        <v>280</v>
      </c>
      <c r="D5" s="10">
        <v>27950</v>
      </c>
      <c r="E5" s="10">
        <v>43</v>
      </c>
      <c r="F5" s="10">
        <v>10200</v>
      </c>
      <c r="G5" s="10">
        <v>7</v>
      </c>
      <c r="H5" s="10">
        <f t="shared" ref="H5:H17" si="0">G5*400</f>
        <v>2800</v>
      </c>
      <c r="I5" s="10">
        <f t="shared" ref="I5:I17" si="1">C5+E5+G5</f>
        <v>330</v>
      </c>
      <c r="J5" s="10">
        <f t="shared" ref="J5:J17" si="2">D5+F5+H5</f>
        <v>40950</v>
      </c>
    </row>
    <row r="6" s="4" customFormat="1" ht="27" customHeight="1" spans="1:10">
      <c r="A6" s="9">
        <v>2</v>
      </c>
      <c r="B6" s="10" t="s">
        <v>12</v>
      </c>
      <c r="C6" s="10">
        <v>107</v>
      </c>
      <c r="D6" s="10">
        <v>10600</v>
      </c>
      <c r="E6" s="10">
        <v>21</v>
      </c>
      <c r="F6" s="10">
        <v>5040</v>
      </c>
      <c r="G6" s="10">
        <v>2</v>
      </c>
      <c r="H6" s="10">
        <f t="shared" si="0"/>
        <v>800</v>
      </c>
      <c r="I6" s="10">
        <f t="shared" si="1"/>
        <v>130</v>
      </c>
      <c r="J6" s="10">
        <f t="shared" si="2"/>
        <v>16440</v>
      </c>
    </row>
    <row r="7" s="4" customFormat="1" ht="27" customHeight="1" spans="1:10">
      <c r="A7" s="9">
        <v>3</v>
      </c>
      <c r="B7" s="10" t="s">
        <v>13</v>
      </c>
      <c r="C7" s="10">
        <v>142</v>
      </c>
      <c r="D7" s="10">
        <v>14200</v>
      </c>
      <c r="E7" s="10">
        <v>24</v>
      </c>
      <c r="F7" s="10">
        <v>5760</v>
      </c>
      <c r="G7" s="10">
        <v>3</v>
      </c>
      <c r="H7" s="10">
        <f t="shared" si="0"/>
        <v>1200</v>
      </c>
      <c r="I7" s="10">
        <f t="shared" si="1"/>
        <v>169</v>
      </c>
      <c r="J7" s="10">
        <f t="shared" si="2"/>
        <v>21160</v>
      </c>
    </row>
    <row r="8" s="4" customFormat="1" ht="27" customHeight="1" spans="1:10">
      <c r="A8" s="9">
        <v>4</v>
      </c>
      <c r="B8" s="10" t="s">
        <v>14</v>
      </c>
      <c r="C8" s="10">
        <v>124</v>
      </c>
      <c r="D8" s="10">
        <v>12400</v>
      </c>
      <c r="E8" s="10">
        <v>17</v>
      </c>
      <c r="F8" s="10">
        <v>4080</v>
      </c>
      <c r="G8" s="10">
        <v>3</v>
      </c>
      <c r="H8" s="10">
        <f t="shared" si="0"/>
        <v>1200</v>
      </c>
      <c r="I8" s="10">
        <f t="shared" si="1"/>
        <v>144</v>
      </c>
      <c r="J8" s="10">
        <f t="shared" si="2"/>
        <v>17680</v>
      </c>
    </row>
    <row r="9" s="4" customFormat="1" ht="27" customHeight="1" spans="1:10">
      <c r="A9" s="9">
        <v>5</v>
      </c>
      <c r="B9" s="10" t="s">
        <v>15</v>
      </c>
      <c r="C9" s="10">
        <v>202</v>
      </c>
      <c r="D9" s="10">
        <v>20150</v>
      </c>
      <c r="E9" s="10">
        <v>18</v>
      </c>
      <c r="F9" s="10">
        <v>4320</v>
      </c>
      <c r="G9" s="10">
        <v>4</v>
      </c>
      <c r="H9" s="10">
        <f t="shared" si="0"/>
        <v>1600</v>
      </c>
      <c r="I9" s="10">
        <f t="shared" si="1"/>
        <v>224</v>
      </c>
      <c r="J9" s="10">
        <f t="shared" si="2"/>
        <v>26070</v>
      </c>
    </row>
    <row r="10" s="4" customFormat="1" ht="27" customHeight="1" spans="1:10">
      <c r="A10" s="9">
        <v>6</v>
      </c>
      <c r="B10" s="10" t="s">
        <v>16</v>
      </c>
      <c r="C10" s="10">
        <v>32</v>
      </c>
      <c r="D10" s="10">
        <v>3200</v>
      </c>
      <c r="E10" s="10">
        <v>2</v>
      </c>
      <c r="F10" s="10">
        <v>480</v>
      </c>
      <c r="G10" s="10">
        <v>0</v>
      </c>
      <c r="H10" s="10">
        <f t="shared" si="0"/>
        <v>0</v>
      </c>
      <c r="I10" s="10">
        <f t="shared" si="1"/>
        <v>34</v>
      </c>
      <c r="J10" s="10">
        <f t="shared" si="2"/>
        <v>3680</v>
      </c>
    </row>
    <row r="11" s="4" customFormat="1" ht="27" customHeight="1" spans="1:10">
      <c r="A11" s="9">
        <v>7</v>
      </c>
      <c r="B11" s="10" t="s">
        <v>17</v>
      </c>
      <c r="C11" s="10">
        <v>284</v>
      </c>
      <c r="D11" s="10">
        <v>28400</v>
      </c>
      <c r="E11" s="10">
        <v>22</v>
      </c>
      <c r="F11" s="10">
        <v>5280</v>
      </c>
      <c r="G11" s="10">
        <v>1</v>
      </c>
      <c r="H11" s="10">
        <f t="shared" si="0"/>
        <v>400</v>
      </c>
      <c r="I11" s="10">
        <f t="shared" si="1"/>
        <v>307</v>
      </c>
      <c r="J11" s="10">
        <f t="shared" si="2"/>
        <v>34080</v>
      </c>
    </row>
    <row r="12" s="4" customFormat="1" ht="27" customHeight="1" spans="1:10">
      <c r="A12" s="9">
        <v>8</v>
      </c>
      <c r="B12" s="10" t="s">
        <v>18</v>
      </c>
      <c r="C12" s="10">
        <v>158</v>
      </c>
      <c r="D12" s="10">
        <v>15800</v>
      </c>
      <c r="E12" s="10">
        <v>28</v>
      </c>
      <c r="F12" s="10">
        <v>6720</v>
      </c>
      <c r="G12" s="10">
        <v>1</v>
      </c>
      <c r="H12" s="10">
        <f t="shared" si="0"/>
        <v>400</v>
      </c>
      <c r="I12" s="10">
        <f t="shared" si="1"/>
        <v>187</v>
      </c>
      <c r="J12" s="10">
        <f t="shared" si="2"/>
        <v>22920</v>
      </c>
    </row>
    <row r="13" s="4" customFormat="1" ht="27" customHeight="1" spans="1:10">
      <c r="A13" s="9">
        <v>9</v>
      </c>
      <c r="B13" s="10" t="s">
        <v>19</v>
      </c>
      <c r="C13" s="10">
        <v>126</v>
      </c>
      <c r="D13" s="10">
        <v>12600</v>
      </c>
      <c r="E13" s="10">
        <v>22</v>
      </c>
      <c r="F13" s="10">
        <v>5280</v>
      </c>
      <c r="G13" s="10">
        <v>1</v>
      </c>
      <c r="H13" s="10">
        <f t="shared" si="0"/>
        <v>400</v>
      </c>
      <c r="I13" s="10">
        <f t="shared" si="1"/>
        <v>149</v>
      </c>
      <c r="J13" s="10">
        <f t="shared" si="2"/>
        <v>18280</v>
      </c>
    </row>
    <row r="14" s="4" customFormat="1" ht="27" customHeight="1" spans="1:10">
      <c r="A14" s="9">
        <v>10</v>
      </c>
      <c r="B14" s="10" t="s">
        <v>20</v>
      </c>
      <c r="C14" s="10">
        <v>1</v>
      </c>
      <c r="D14" s="10">
        <v>100</v>
      </c>
      <c r="E14" s="10">
        <v>0</v>
      </c>
      <c r="F14" s="10">
        <v>0</v>
      </c>
      <c r="G14" s="10">
        <v>0</v>
      </c>
      <c r="H14" s="10">
        <f t="shared" si="0"/>
        <v>0</v>
      </c>
      <c r="I14" s="10">
        <f t="shared" si="1"/>
        <v>1</v>
      </c>
      <c r="J14" s="10">
        <f t="shared" si="2"/>
        <v>100</v>
      </c>
    </row>
    <row r="15" s="4" customFormat="1" ht="27" customHeight="1" spans="1:10">
      <c r="A15" s="9">
        <v>11</v>
      </c>
      <c r="B15" s="10" t="s">
        <v>21</v>
      </c>
      <c r="C15" s="10">
        <v>1</v>
      </c>
      <c r="D15" s="10">
        <v>100</v>
      </c>
      <c r="E15" s="10">
        <v>0</v>
      </c>
      <c r="F15" s="10">
        <v>0</v>
      </c>
      <c r="G15" s="10">
        <v>0</v>
      </c>
      <c r="H15" s="10">
        <f t="shared" si="0"/>
        <v>0</v>
      </c>
      <c r="I15" s="10">
        <f t="shared" si="1"/>
        <v>1</v>
      </c>
      <c r="J15" s="10">
        <f t="shared" si="2"/>
        <v>100</v>
      </c>
    </row>
    <row r="16" s="4" customFormat="1" ht="27" customHeight="1" spans="1:10">
      <c r="A16" s="9">
        <v>12</v>
      </c>
      <c r="B16" s="10" t="s">
        <v>22</v>
      </c>
      <c r="C16" s="10">
        <v>4</v>
      </c>
      <c r="D16" s="10">
        <v>400</v>
      </c>
      <c r="E16" s="10">
        <v>0</v>
      </c>
      <c r="F16" s="10">
        <v>0</v>
      </c>
      <c r="G16" s="10">
        <v>0</v>
      </c>
      <c r="H16" s="10">
        <f t="shared" si="0"/>
        <v>0</v>
      </c>
      <c r="I16" s="10">
        <f t="shared" si="1"/>
        <v>4</v>
      </c>
      <c r="J16" s="10">
        <f t="shared" si="2"/>
        <v>400</v>
      </c>
    </row>
    <row r="17" s="4" customFormat="1" ht="27" customHeight="1" spans="1:10">
      <c r="A17" s="9">
        <v>13</v>
      </c>
      <c r="B17" s="10" t="s">
        <v>23</v>
      </c>
      <c r="C17" s="10">
        <v>156</v>
      </c>
      <c r="D17" s="10">
        <v>15600</v>
      </c>
      <c r="E17" s="10">
        <v>14</v>
      </c>
      <c r="F17" s="10">
        <v>3360</v>
      </c>
      <c r="G17" s="10">
        <v>2</v>
      </c>
      <c r="H17" s="10">
        <f t="shared" si="0"/>
        <v>800</v>
      </c>
      <c r="I17" s="10">
        <f t="shared" si="1"/>
        <v>172</v>
      </c>
      <c r="J17" s="10">
        <f t="shared" si="2"/>
        <v>19760</v>
      </c>
    </row>
    <row r="18" s="4" customFormat="1" ht="27" customHeight="1" spans="1:10">
      <c r="A18" s="9" t="s">
        <v>24</v>
      </c>
      <c r="B18" s="9"/>
      <c r="C18" s="12">
        <f>SUM(C5:C17)</f>
        <v>1617</v>
      </c>
      <c r="D18" s="12">
        <f t="shared" ref="D18:J18" si="3">SUM(D5:D17)</f>
        <v>161500</v>
      </c>
      <c r="E18" s="12">
        <f t="shared" si="3"/>
        <v>211</v>
      </c>
      <c r="F18" s="12">
        <f t="shared" si="3"/>
        <v>50520</v>
      </c>
      <c r="G18" s="12">
        <f t="shared" si="3"/>
        <v>24</v>
      </c>
      <c r="H18" s="12">
        <f t="shared" si="3"/>
        <v>9600</v>
      </c>
      <c r="I18" s="12">
        <f t="shared" si="3"/>
        <v>1852</v>
      </c>
      <c r="J18" s="12">
        <f t="shared" si="3"/>
        <v>221620</v>
      </c>
    </row>
    <row r="19" s="4" customFormat="1" ht="26" customHeight="1" spans="1:10">
      <c r="A19" s="13" t="s">
        <v>25</v>
      </c>
      <c r="B19" s="13"/>
      <c r="C19" s="13"/>
      <c r="D19" s="13"/>
      <c r="E19" s="13"/>
      <c r="F19" s="13"/>
      <c r="G19" s="13"/>
      <c r="H19" s="13"/>
      <c r="I19" s="13"/>
      <c r="J19" s="13"/>
    </row>
    <row r="20" s="4" customFormat="1" ht="24" customHeight="1" spans="1:10">
      <c r="A20" s="14">
        <v>45022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2">
    <mergeCell ref="A1:J1"/>
    <mergeCell ref="C2:J2"/>
    <mergeCell ref="C3:D3"/>
    <mergeCell ref="E3:F3"/>
    <mergeCell ref="G3:H3"/>
    <mergeCell ref="A18:B18"/>
    <mergeCell ref="A19:J19"/>
    <mergeCell ref="A20:J20"/>
    <mergeCell ref="A2:A4"/>
    <mergeCell ref="B2:B4"/>
    <mergeCell ref="I3:I4"/>
    <mergeCell ref="J3:J4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M6" sqref="M6"/>
    </sheetView>
  </sheetViews>
  <sheetFormatPr defaultColWidth="5.12727272727273" defaultRowHeight="20.25" customHeight="1"/>
  <cols>
    <col min="1" max="1" width="5" style="4" customWidth="1"/>
    <col min="2" max="2" width="13.5" style="4" customWidth="1"/>
    <col min="3" max="10" width="14.6363636363636" style="4" customWidth="1"/>
    <col min="11" max="16384" width="5.12727272727273" style="4"/>
  </cols>
  <sheetData>
    <row r="1" s="1" customFormat="1" ht="54" customHeight="1" spans="1:10">
      <c r="A1" s="5" t="s">
        <v>30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0" customHeight="1" spans="1:10">
      <c r="A2" s="6" t="s">
        <v>1</v>
      </c>
      <c r="B2" s="7" t="s">
        <v>2</v>
      </c>
      <c r="C2" s="8" t="s">
        <v>31</v>
      </c>
      <c r="D2" s="8"/>
      <c r="E2" s="8"/>
      <c r="F2" s="8"/>
      <c r="G2" s="8"/>
      <c r="H2" s="8"/>
      <c r="I2" s="8"/>
      <c r="J2" s="8"/>
    </row>
    <row r="3" s="3" customFormat="1" ht="20" customHeight="1" spans="1:10">
      <c r="A3" s="6"/>
      <c r="B3" s="7"/>
      <c r="C3" s="6" t="s">
        <v>4</v>
      </c>
      <c r="D3" s="6"/>
      <c r="E3" s="6" t="s">
        <v>5</v>
      </c>
      <c r="F3" s="6"/>
      <c r="G3" s="6" t="s">
        <v>6</v>
      </c>
      <c r="H3" s="6"/>
      <c r="I3" s="6" t="s">
        <v>32</v>
      </c>
      <c r="J3" s="15" t="s">
        <v>33</v>
      </c>
    </row>
    <row r="4" s="3" customFormat="1" ht="20" customHeight="1" spans="1:10">
      <c r="A4" s="6"/>
      <c r="B4" s="7"/>
      <c r="C4" s="6" t="s">
        <v>9</v>
      </c>
      <c r="D4" s="9" t="s">
        <v>10</v>
      </c>
      <c r="E4" s="6" t="s">
        <v>9</v>
      </c>
      <c r="F4" s="9" t="s">
        <v>10</v>
      </c>
      <c r="G4" s="6" t="s">
        <v>9</v>
      </c>
      <c r="H4" s="9" t="s">
        <v>10</v>
      </c>
      <c r="I4" s="6"/>
      <c r="J4" s="16"/>
    </row>
    <row r="5" s="4" customFormat="1" ht="27" customHeight="1" spans="1:10">
      <c r="A5" s="9">
        <v>1</v>
      </c>
      <c r="B5" s="10" t="s">
        <v>11</v>
      </c>
      <c r="C5" s="10">
        <v>278</v>
      </c>
      <c r="D5" s="10">
        <f t="shared" ref="D5:D17" si="0">C5*50</f>
        <v>13900</v>
      </c>
      <c r="E5" s="10">
        <v>40</v>
      </c>
      <c r="F5" s="10">
        <f t="shared" ref="F5:F17" si="1">E5*120</f>
        <v>4800</v>
      </c>
      <c r="G5" s="10">
        <v>5</v>
      </c>
      <c r="H5" s="10">
        <f t="shared" ref="H5:H17" si="2">G5*200</f>
        <v>1000</v>
      </c>
      <c r="I5" s="10">
        <f t="shared" ref="I5:I17" si="3">C5+E5+G5</f>
        <v>323</v>
      </c>
      <c r="J5" s="10">
        <f t="shared" ref="J5:J17" si="4">D5+F5+H5</f>
        <v>19700</v>
      </c>
    </row>
    <row r="6" s="4" customFormat="1" ht="27" customHeight="1" spans="1:10">
      <c r="A6" s="9">
        <v>2</v>
      </c>
      <c r="B6" s="10" t="s">
        <v>12</v>
      </c>
      <c r="C6" s="10">
        <v>105</v>
      </c>
      <c r="D6" s="10">
        <f t="shared" si="0"/>
        <v>5250</v>
      </c>
      <c r="E6" s="10">
        <v>21</v>
      </c>
      <c r="F6" s="10">
        <f t="shared" si="1"/>
        <v>2520</v>
      </c>
      <c r="G6" s="10">
        <v>2</v>
      </c>
      <c r="H6" s="10">
        <f t="shared" si="2"/>
        <v>400</v>
      </c>
      <c r="I6" s="10">
        <f t="shared" si="3"/>
        <v>128</v>
      </c>
      <c r="J6" s="10">
        <f t="shared" si="4"/>
        <v>8170</v>
      </c>
    </row>
    <row r="7" s="4" customFormat="1" ht="27" customHeight="1" spans="1:10">
      <c r="A7" s="9">
        <v>3</v>
      </c>
      <c r="B7" s="10" t="s">
        <v>13</v>
      </c>
      <c r="C7" s="10">
        <v>140</v>
      </c>
      <c r="D7" s="10">
        <f t="shared" si="0"/>
        <v>7000</v>
      </c>
      <c r="E7" s="10">
        <v>23</v>
      </c>
      <c r="F7" s="10">
        <f t="shared" si="1"/>
        <v>2760</v>
      </c>
      <c r="G7" s="10">
        <v>3</v>
      </c>
      <c r="H7" s="10">
        <f t="shared" si="2"/>
        <v>600</v>
      </c>
      <c r="I7" s="10">
        <f t="shared" si="3"/>
        <v>166</v>
      </c>
      <c r="J7" s="10">
        <f t="shared" si="4"/>
        <v>10360</v>
      </c>
    </row>
    <row r="8" s="4" customFormat="1" ht="27" customHeight="1" spans="1:10">
      <c r="A8" s="9">
        <v>4</v>
      </c>
      <c r="B8" s="10" t="s">
        <v>14</v>
      </c>
      <c r="C8" s="10">
        <v>124</v>
      </c>
      <c r="D8" s="10">
        <f t="shared" si="0"/>
        <v>6200</v>
      </c>
      <c r="E8" s="10">
        <v>17</v>
      </c>
      <c r="F8" s="10">
        <f t="shared" si="1"/>
        <v>2040</v>
      </c>
      <c r="G8" s="10">
        <v>3</v>
      </c>
      <c r="H8" s="10">
        <f t="shared" si="2"/>
        <v>600</v>
      </c>
      <c r="I8" s="10">
        <f t="shared" si="3"/>
        <v>144</v>
      </c>
      <c r="J8" s="10">
        <f t="shared" si="4"/>
        <v>8840</v>
      </c>
    </row>
    <row r="9" s="4" customFormat="1" ht="27" customHeight="1" spans="1:10">
      <c r="A9" s="9">
        <v>5</v>
      </c>
      <c r="B9" s="10" t="s">
        <v>15</v>
      </c>
      <c r="C9" s="10">
        <v>197</v>
      </c>
      <c r="D9" s="10">
        <f t="shared" si="0"/>
        <v>9850</v>
      </c>
      <c r="E9" s="10">
        <v>18</v>
      </c>
      <c r="F9" s="10">
        <f t="shared" si="1"/>
        <v>2160</v>
      </c>
      <c r="G9" s="10">
        <v>4</v>
      </c>
      <c r="H9" s="10">
        <f t="shared" si="2"/>
        <v>800</v>
      </c>
      <c r="I9" s="10">
        <f t="shared" si="3"/>
        <v>219</v>
      </c>
      <c r="J9" s="10">
        <f t="shared" si="4"/>
        <v>12810</v>
      </c>
    </row>
    <row r="10" s="4" customFormat="1" ht="27" customHeight="1" spans="1:10">
      <c r="A10" s="9">
        <v>6</v>
      </c>
      <c r="B10" s="10" t="s">
        <v>16</v>
      </c>
      <c r="C10" s="10">
        <v>32</v>
      </c>
      <c r="D10" s="10">
        <f t="shared" si="0"/>
        <v>1600</v>
      </c>
      <c r="E10" s="10">
        <v>2</v>
      </c>
      <c r="F10" s="10">
        <f t="shared" si="1"/>
        <v>240</v>
      </c>
      <c r="G10" s="10">
        <v>0</v>
      </c>
      <c r="H10" s="10">
        <f t="shared" si="2"/>
        <v>0</v>
      </c>
      <c r="I10" s="10">
        <f t="shared" si="3"/>
        <v>34</v>
      </c>
      <c r="J10" s="10">
        <f t="shared" si="4"/>
        <v>1840</v>
      </c>
    </row>
    <row r="11" s="4" customFormat="1" ht="27" customHeight="1" spans="1:10">
      <c r="A11" s="9">
        <v>7</v>
      </c>
      <c r="B11" s="10" t="s">
        <v>17</v>
      </c>
      <c r="C11" s="10">
        <v>282</v>
      </c>
      <c r="D11" s="10">
        <f t="shared" si="0"/>
        <v>14100</v>
      </c>
      <c r="E11" s="10">
        <v>22</v>
      </c>
      <c r="F11" s="10">
        <f t="shared" si="1"/>
        <v>2640</v>
      </c>
      <c r="G11" s="10">
        <v>1</v>
      </c>
      <c r="H11" s="10">
        <f t="shared" si="2"/>
        <v>200</v>
      </c>
      <c r="I11" s="10">
        <f t="shared" si="3"/>
        <v>305</v>
      </c>
      <c r="J11" s="10">
        <f t="shared" si="4"/>
        <v>16940</v>
      </c>
    </row>
    <row r="12" s="4" customFormat="1" ht="27" customHeight="1" spans="1:10">
      <c r="A12" s="9">
        <v>8</v>
      </c>
      <c r="B12" s="10" t="s">
        <v>18</v>
      </c>
      <c r="C12" s="10">
        <v>187</v>
      </c>
      <c r="D12" s="10">
        <f t="shared" si="0"/>
        <v>9350</v>
      </c>
      <c r="E12" s="10">
        <v>27</v>
      </c>
      <c r="F12" s="10">
        <f t="shared" si="1"/>
        <v>3240</v>
      </c>
      <c r="G12" s="10">
        <v>1</v>
      </c>
      <c r="H12" s="10">
        <f t="shared" si="2"/>
        <v>200</v>
      </c>
      <c r="I12" s="10">
        <f t="shared" si="3"/>
        <v>215</v>
      </c>
      <c r="J12" s="10">
        <f t="shared" si="4"/>
        <v>12790</v>
      </c>
    </row>
    <row r="13" s="4" customFormat="1" ht="27" customHeight="1" spans="1:10">
      <c r="A13" s="9">
        <v>9</v>
      </c>
      <c r="B13" s="10" t="s">
        <v>19</v>
      </c>
      <c r="C13" s="10">
        <v>126</v>
      </c>
      <c r="D13" s="10">
        <f t="shared" si="0"/>
        <v>6300</v>
      </c>
      <c r="E13" s="10">
        <v>22</v>
      </c>
      <c r="F13" s="10">
        <f t="shared" si="1"/>
        <v>2640</v>
      </c>
      <c r="G13" s="10">
        <v>1</v>
      </c>
      <c r="H13" s="10">
        <f t="shared" si="2"/>
        <v>200</v>
      </c>
      <c r="I13" s="10">
        <f t="shared" si="3"/>
        <v>149</v>
      </c>
      <c r="J13" s="10">
        <f t="shared" si="4"/>
        <v>9140</v>
      </c>
    </row>
    <row r="14" s="4" customFormat="1" ht="27" customHeight="1" spans="1:10">
      <c r="A14" s="9">
        <v>10</v>
      </c>
      <c r="B14" s="10" t="s">
        <v>20</v>
      </c>
      <c r="C14" s="10">
        <v>1</v>
      </c>
      <c r="D14" s="10">
        <f t="shared" si="0"/>
        <v>50</v>
      </c>
      <c r="E14" s="10">
        <v>0</v>
      </c>
      <c r="F14" s="10">
        <f t="shared" si="1"/>
        <v>0</v>
      </c>
      <c r="G14" s="10">
        <v>0</v>
      </c>
      <c r="H14" s="10">
        <f t="shared" si="2"/>
        <v>0</v>
      </c>
      <c r="I14" s="10">
        <f t="shared" si="3"/>
        <v>1</v>
      </c>
      <c r="J14" s="10">
        <f t="shared" si="4"/>
        <v>50</v>
      </c>
    </row>
    <row r="15" s="4" customFormat="1" ht="27" customHeight="1" spans="1:10">
      <c r="A15" s="9">
        <v>11</v>
      </c>
      <c r="B15" s="10" t="s">
        <v>21</v>
      </c>
      <c r="C15" s="10">
        <v>1</v>
      </c>
      <c r="D15" s="10">
        <f t="shared" si="0"/>
        <v>50</v>
      </c>
      <c r="E15" s="10">
        <v>0</v>
      </c>
      <c r="F15" s="10">
        <f t="shared" si="1"/>
        <v>0</v>
      </c>
      <c r="G15" s="10">
        <v>0</v>
      </c>
      <c r="H15" s="10">
        <f t="shared" si="2"/>
        <v>0</v>
      </c>
      <c r="I15" s="10">
        <f t="shared" si="3"/>
        <v>1</v>
      </c>
      <c r="J15" s="10">
        <f t="shared" si="4"/>
        <v>50</v>
      </c>
    </row>
    <row r="16" s="4" customFormat="1" ht="27" customHeight="1" spans="1:10">
      <c r="A16" s="9">
        <v>12</v>
      </c>
      <c r="B16" s="10" t="s">
        <v>22</v>
      </c>
      <c r="C16" s="10">
        <v>4</v>
      </c>
      <c r="D16" s="10">
        <f t="shared" si="0"/>
        <v>200</v>
      </c>
      <c r="E16" s="10">
        <v>0</v>
      </c>
      <c r="F16" s="10">
        <f t="shared" si="1"/>
        <v>0</v>
      </c>
      <c r="G16" s="10">
        <v>0</v>
      </c>
      <c r="H16" s="10">
        <f t="shared" si="2"/>
        <v>0</v>
      </c>
      <c r="I16" s="10">
        <f t="shared" si="3"/>
        <v>4</v>
      </c>
      <c r="J16" s="10">
        <f t="shared" si="4"/>
        <v>200</v>
      </c>
    </row>
    <row r="17" s="4" customFormat="1" ht="27" customHeight="1" spans="1:10">
      <c r="A17" s="9">
        <v>13</v>
      </c>
      <c r="B17" s="10" t="s">
        <v>23</v>
      </c>
      <c r="C17" s="10">
        <v>151</v>
      </c>
      <c r="D17" s="10">
        <f t="shared" si="0"/>
        <v>7550</v>
      </c>
      <c r="E17" s="10">
        <v>14</v>
      </c>
      <c r="F17" s="10">
        <f t="shared" si="1"/>
        <v>1680</v>
      </c>
      <c r="G17" s="10">
        <v>2</v>
      </c>
      <c r="H17" s="10">
        <f t="shared" si="2"/>
        <v>400</v>
      </c>
      <c r="I17" s="10">
        <f t="shared" si="3"/>
        <v>167</v>
      </c>
      <c r="J17" s="10">
        <f t="shared" si="4"/>
        <v>9630</v>
      </c>
    </row>
    <row r="18" s="4" customFormat="1" ht="27" customHeight="1" spans="1:10">
      <c r="A18" s="9" t="s">
        <v>24</v>
      </c>
      <c r="B18" s="9"/>
      <c r="C18" s="12">
        <f>SUM(C5:C17)</f>
        <v>1628</v>
      </c>
      <c r="D18" s="12">
        <f t="shared" ref="D18:J18" si="5">SUM(D5:D17)</f>
        <v>81400</v>
      </c>
      <c r="E18" s="12">
        <f t="shared" si="5"/>
        <v>206</v>
      </c>
      <c r="F18" s="12">
        <f t="shared" si="5"/>
        <v>24720</v>
      </c>
      <c r="G18" s="12">
        <f t="shared" si="5"/>
        <v>22</v>
      </c>
      <c r="H18" s="12">
        <f t="shared" si="5"/>
        <v>4400</v>
      </c>
      <c r="I18" s="12">
        <f t="shared" si="5"/>
        <v>1856</v>
      </c>
      <c r="J18" s="12">
        <f t="shared" si="5"/>
        <v>110520</v>
      </c>
    </row>
    <row r="19" s="4" customFormat="1" ht="26" customHeight="1" spans="1:10">
      <c r="A19" s="13" t="s">
        <v>34</v>
      </c>
      <c r="B19" s="13"/>
      <c r="C19" s="13"/>
      <c r="D19" s="13"/>
      <c r="E19" s="13"/>
      <c r="F19" s="13"/>
      <c r="G19" s="13"/>
      <c r="H19" s="13"/>
      <c r="I19" s="13"/>
      <c r="J19" s="13"/>
    </row>
    <row r="20" s="4" customFormat="1" ht="24" customHeight="1" spans="1:10">
      <c r="A20" s="14">
        <v>45085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2">
    <mergeCell ref="A1:J1"/>
    <mergeCell ref="C2:J2"/>
    <mergeCell ref="C3:D3"/>
    <mergeCell ref="E3:F3"/>
    <mergeCell ref="G3:H3"/>
    <mergeCell ref="A18:B18"/>
    <mergeCell ref="A19:J19"/>
    <mergeCell ref="A20:J20"/>
    <mergeCell ref="A2:A4"/>
    <mergeCell ref="B2:B4"/>
    <mergeCell ref="I3:I4"/>
    <mergeCell ref="J3:J4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G3" sqref="G3:H3"/>
    </sheetView>
  </sheetViews>
  <sheetFormatPr defaultColWidth="5.12727272727273" defaultRowHeight="20.25" customHeight="1"/>
  <cols>
    <col min="1" max="1" width="5" style="4" customWidth="1"/>
    <col min="2" max="2" width="13.5" style="4" customWidth="1"/>
    <col min="3" max="10" width="16.3636363636364" style="4" customWidth="1"/>
    <col min="11" max="16384" width="5.12727272727273" style="4"/>
  </cols>
  <sheetData>
    <row r="1" s="1" customFormat="1" ht="54" customHeight="1" spans="1:10">
      <c r="A1" s="5" t="s">
        <v>35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7" customHeight="1" spans="1:10">
      <c r="A2" s="6" t="s">
        <v>1</v>
      </c>
      <c r="B2" s="7" t="s">
        <v>2</v>
      </c>
      <c r="C2" s="8" t="s">
        <v>36</v>
      </c>
      <c r="D2" s="8"/>
      <c r="E2" s="8"/>
      <c r="F2" s="8"/>
      <c r="G2" s="8"/>
      <c r="H2" s="8"/>
      <c r="I2" s="8"/>
      <c r="J2" s="8"/>
    </row>
    <row r="3" s="3" customFormat="1" ht="60" customHeight="1" spans="1:10">
      <c r="A3" s="6"/>
      <c r="B3" s="7"/>
      <c r="C3" s="6" t="s">
        <v>4</v>
      </c>
      <c r="D3" s="6"/>
      <c r="E3" s="6" t="s">
        <v>5</v>
      </c>
      <c r="F3" s="6"/>
      <c r="G3" s="6" t="s">
        <v>6</v>
      </c>
      <c r="H3" s="6"/>
      <c r="I3" s="6" t="s">
        <v>37</v>
      </c>
      <c r="J3" s="15" t="s">
        <v>38</v>
      </c>
    </row>
    <row r="4" s="3" customFormat="1" ht="39" customHeight="1" spans="1:10">
      <c r="A4" s="6"/>
      <c r="B4" s="7"/>
      <c r="C4" s="6" t="s">
        <v>9</v>
      </c>
      <c r="D4" s="9" t="s">
        <v>10</v>
      </c>
      <c r="E4" s="6" t="s">
        <v>9</v>
      </c>
      <c r="F4" s="9" t="s">
        <v>10</v>
      </c>
      <c r="G4" s="6" t="s">
        <v>9</v>
      </c>
      <c r="H4" s="9" t="s">
        <v>10</v>
      </c>
      <c r="I4" s="6"/>
      <c r="J4" s="16"/>
    </row>
    <row r="5" s="4" customFormat="1" ht="27" customHeight="1" spans="1:10">
      <c r="A5" s="9">
        <v>1</v>
      </c>
      <c r="B5" s="10" t="s">
        <v>11</v>
      </c>
      <c r="C5" s="11">
        <v>275</v>
      </c>
      <c r="D5" s="10">
        <f t="shared" ref="D5:D17" si="0">C5*50</f>
        <v>13750</v>
      </c>
      <c r="E5" s="11">
        <v>40</v>
      </c>
      <c r="F5" s="10">
        <f t="shared" ref="F5:F17" si="1">E5*120</f>
        <v>4800</v>
      </c>
      <c r="G5" s="11">
        <v>5</v>
      </c>
      <c r="H5" s="10">
        <f t="shared" ref="H5:H17" si="2">G5*200</f>
        <v>1000</v>
      </c>
      <c r="I5" s="10">
        <f t="shared" ref="I5:I17" si="3">C5+E5+G5</f>
        <v>320</v>
      </c>
      <c r="J5" s="10">
        <f t="shared" ref="J5:J17" si="4">D5+F5+H5</f>
        <v>19550</v>
      </c>
    </row>
    <row r="6" s="4" customFormat="1" ht="27" customHeight="1" spans="1:10">
      <c r="A6" s="9">
        <v>2</v>
      </c>
      <c r="B6" s="10" t="s">
        <v>12</v>
      </c>
      <c r="C6" s="11">
        <v>105</v>
      </c>
      <c r="D6" s="10">
        <f t="shared" si="0"/>
        <v>5250</v>
      </c>
      <c r="E6" s="11">
        <v>20</v>
      </c>
      <c r="F6" s="10">
        <f t="shared" si="1"/>
        <v>2400</v>
      </c>
      <c r="G6" s="11">
        <v>2</v>
      </c>
      <c r="H6" s="10">
        <f t="shared" si="2"/>
        <v>400</v>
      </c>
      <c r="I6" s="10">
        <f t="shared" si="3"/>
        <v>127</v>
      </c>
      <c r="J6" s="10">
        <f t="shared" si="4"/>
        <v>8050</v>
      </c>
    </row>
    <row r="7" s="4" customFormat="1" ht="27" customHeight="1" spans="1:10">
      <c r="A7" s="9">
        <v>3</v>
      </c>
      <c r="B7" s="10" t="s">
        <v>13</v>
      </c>
      <c r="C7" s="11">
        <v>138</v>
      </c>
      <c r="D7" s="10">
        <f t="shared" si="0"/>
        <v>6900</v>
      </c>
      <c r="E7" s="11">
        <v>21</v>
      </c>
      <c r="F7" s="10">
        <f t="shared" si="1"/>
        <v>2520</v>
      </c>
      <c r="G7" s="11">
        <v>3</v>
      </c>
      <c r="H7" s="10">
        <f t="shared" si="2"/>
        <v>600</v>
      </c>
      <c r="I7" s="10">
        <f t="shared" si="3"/>
        <v>162</v>
      </c>
      <c r="J7" s="10">
        <f t="shared" si="4"/>
        <v>10020</v>
      </c>
    </row>
    <row r="8" s="4" customFormat="1" ht="27" customHeight="1" spans="1:10">
      <c r="A8" s="9">
        <v>4</v>
      </c>
      <c r="B8" s="10" t="s">
        <v>14</v>
      </c>
      <c r="C8" s="11">
        <v>122</v>
      </c>
      <c r="D8" s="10">
        <f t="shared" si="0"/>
        <v>6100</v>
      </c>
      <c r="E8" s="11">
        <v>17</v>
      </c>
      <c r="F8" s="10">
        <f t="shared" si="1"/>
        <v>2040</v>
      </c>
      <c r="G8" s="11">
        <v>3</v>
      </c>
      <c r="H8" s="10">
        <f t="shared" si="2"/>
        <v>600</v>
      </c>
      <c r="I8" s="10">
        <f t="shared" si="3"/>
        <v>142</v>
      </c>
      <c r="J8" s="10">
        <f t="shared" si="4"/>
        <v>8740</v>
      </c>
    </row>
    <row r="9" s="4" customFormat="1" ht="27" customHeight="1" spans="1:10">
      <c r="A9" s="9">
        <v>5</v>
      </c>
      <c r="B9" s="10" t="s">
        <v>15</v>
      </c>
      <c r="C9" s="11">
        <v>195</v>
      </c>
      <c r="D9" s="10">
        <f t="shared" si="0"/>
        <v>9750</v>
      </c>
      <c r="E9" s="11">
        <v>18</v>
      </c>
      <c r="F9" s="10">
        <f t="shared" si="1"/>
        <v>2160</v>
      </c>
      <c r="G9" s="11">
        <v>4</v>
      </c>
      <c r="H9" s="10">
        <f t="shared" si="2"/>
        <v>800</v>
      </c>
      <c r="I9" s="10">
        <f t="shared" si="3"/>
        <v>217</v>
      </c>
      <c r="J9" s="10">
        <f t="shared" si="4"/>
        <v>12710</v>
      </c>
    </row>
    <row r="10" s="4" customFormat="1" ht="27" customHeight="1" spans="1:10">
      <c r="A10" s="9">
        <v>6</v>
      </c>
      <c r="B10" s="10" t="s">
        <v>16</v>
      </c>
      <c r="C10" s="11">
        <v>32</v>
      </c>
      <c r="D10" s="10">
        <f t="shared" si="0"/>
        <v>1600</v>
      </c>
      <c r="E10" s="11">
        <v>2</v>
      </c>
      <c r="F10" s="10">
        <f t="shared" si="1"/>
        <v>240</v>
      </c>
      <c r="G10" s="11">
        <v>0</v>
      </c>
      <c r="H10" s="10">
        <f t="shared" si="2"/>
        <v>0</v>
      </c>
      <c r="I10" s="10">
        <f t="shared" si="3"/>
        <v>34</v>
      </c>
      <c r="J10" s="10">
        <f t="shared" si="4"/>
        <v>1840</v>
      </c>
    </row>
    <row r="11" s="4" customFormat="1" ht="27" customHeight="1" spans="1:10">
      <c r="A11" s="9">
        <v>7</v>
      </c>
      <c r="B11" s="10" t="s">
        <v>17</v>
      </c>
      <c r="C11" s="11">
        <v>278</v>
      </c>
      <c r="D11" s="10">
        <f t="shared" si="0"/>
        <v>13900</v>
      </c>
      <c r="E11" s="11">
        <v>22</v>
      </c>
      <c r="F11" s="10">
        <f t="shared" si="1"/>
        <v>2640</v>
      </c>
      <c r="G11" s="11">
        <v>1</v>
      </c>
      <c r="H11" s="10">
        <f t="shared" si="2"/>
        <v>200</v>
      </c>
      <c r="I11" s="10">
        <f t="shared" si="3"/>
        <v>301</v>
      </c>
      <c r="J11" s="10">
        <f t="shared" si="4"/>
        <v>16740</v>
      </c>
    </row>
    <row r="12" s="4" customFormat="1" ht="27" customHeight="1" spans="1:10">
      <c r="A12" s="9">
        <v>8</v>
      </c>
      <c r="B12" s="10" t="s">
        <v>18</v>
      </c>
      <c r="C12" s="11">
        <v>191</v>
      </c>
      <c r="D12" s="10">
        <f t="shared" si="0"/>
        <v>9550</v>
      </c>
      <c r="E12" s="11">
        <v>27</v>
      </c>
      <c r="F12" s="10">
        <f t="shared" si="1"/>
        <v>3240</v>
      </c>
      <c r="G12" s="11">
        <v>1</v>
      </c>
      <c r="H12" s="10">
        <f t="shared" si="2"/>
        <v>200</v>
      </c>
      <c r="I12" s="10">
        <f t="shared" si="3"/>
        <v>219</v>
      </c>
      <c r="J12" s="10">
        <f t="shared" si="4"/>
        <v>12990</v>
      </c>
    </row>
    <row r="13" s="4" customFormat="1" ht="27" customHeight="1" spans="1:10">
      <c r="A13" s="9">
        <v>9</v>
      </c>
      <c r="B13" s="10" t="s">
        <v>19</v>
      </c>
      <c r="C13" s="11">
        <v>125</v>
      </c>
      <c r="D13" s="10">
        <f t="shared" si="0"/>
        <v>6250</v>
      </c>
      <c r="E13" s="11">
        <v>22</v>
      </c>
      <c r="F13" s="10">
        <f t="shared" si="1"/>
        <v>2640</v>
      </c>
      <c r="G13" s="11">
        <v>1</v>
      </c>
      <c r="H13" s="10">
        <f t="shared" si="2"/>
        <v>200</v>
      </c>
      <c r="I13" s="10">
        <f t="shared" si="3"/>
        <v>148</v>
      </c>
      <c r="J13" s="10">
        <f t="shared" si="4"/>
        <v>9090</v>
      </c>
    </row>
    <row r="14" s="4" customFormat="1" ht="27" customHeight="1" spans="1:10">
      <c r="A14" s="9">
        <v>10</v>
      </c>
      <c r="B14" s="10" t="s">
        <v>20</v>
      </c>
      <c r="C14" s="11">
        <v>1</v>
      </c>
      <c r="D14" s="10">
        <f t="shared" si="0"/>
        <v>50</v>
      </c>
      <c r="E14" s="11">
        <v>0</v>
      </c>
      <c r="F14" s="10">
        <f t="shared" si="1"/>
        <v>0</v>
      </c>
      <c r="G14" s="11">
        <v>0</v>
      </c>
      <c r="H14" s="10">
        <f t="shared" si="2"/>
        <v>0</v>
      </c>
      <c r="I14" s="10">
        <f t="shared" si="3"/>
        <v>1</v>
      </c>
      <c r="J14" s="10">
        <f t="shared" si="4"/>
        <v>50</v>
      </c>
    </row>
    <row r="15" s="4" customFormat="1" ht="27" customHeight="1" spans="1:10">
      <c r="A15" s="9">
        <v>11</v>
      </c>
      <c r="B15" s="10" t="s">
        <v>21</v>
      </c>
      <c r="C15" s="11">
        <v>1</v>
      </c>
      <c r="D15" s="10">
        <f t="shared" si="0"/>
        <v>50</v>
      </c>
      <c r="E15" s="11">
        <v>0</v>
      </c>
      <c r="F15" s="10">
        <f t="shared" si="1"/>
        <v>0</v>
      </c>
      <c r="G15" s="11">
        <v>0</v>
      </c>
      <c r="H15" s="10">
        <f t="shared" si="2"/>
        <v>0</v>
      </c>
      <c r="I15" s="10">
        <f t="shared" si="3"/>
        <v>1</v>
      </c>
      <c r="J15" s="10">
        <f t="shared" si="4"/>
        <v>50</v>
      </c>
    </row>
    <row r="16" s="4" customFormat="1" ht="27" customHeight="1" spans="1:10">
      <c r="A16" s="9">
        <v>12</v>
      </c>
      <c r="B16" s="10" t="s">
        <v>22</v>
      </c>
      <c r="C16" s="11">
        <v>4</v>
      </c>
      <c r="D16" s="10">
        <f t="shared" si="0"/>
        <v>200</v>
      </c>
      <c r="E16" s="11">
        <v>0</v>
      </c>
      <c r="F16" s="10">
        <f t="shared" si="1"/>
        <v>0</v>
      </c>
      <c r="G16" s="11">
        <v>0</v>
      </c>
      <c r="H16" s="10">
        <f t="shared" si="2"/>
        <v>0</v>
      </c>
      <c r="I16" s="10">
        <f t="shared" si="3"/>
        <v>4</v>
      </c>
      <c r="J16" s="10">
        <f t="shared" si="4"/>
        <v>200</v>
      </c>
    </row>
    <row r="17" s="4" customFormat="1" ht="27" customHeight="1" spans="1:10">
      <c r="A17" s="9">
        <v>13</v>
      </c>
      <c r="B17" s="10" t="s">
        <v>23</v>
      </c>
      <c r="C17" s="11">
        <v>148</v>
      </c>
      <c r="D17" s="10">
        <f t="shared" si="0"/>
        <v>7400</v>
      </c>
      <c r="E17" s="11">
        <v>14</v>
      </c>
      <c r="F17" s="10">
        <f t="shared" si="1"/>
        <v>1680</v>
      </c>
      <c r="G17" s="11">
        <v>2</v>
      </c>
      <c r="H17" s="10">
        <f t="shared" si="2"/>
        <v>400</v>
      </c>
      <c r="I17" s="10">
        <f t="shared" si="3"/>
        <v>164</v>
      </c>
      <c r="J17" s="10">
        <f t="shared" si="4"/>
        <v>9480</v>
      </c>
    </row>
    <row r="18" s="4" customFormat="1" ht="27" customHeight="1" spans="1:10">
      <c r="A18" s="9" t="s">
        <v>24</v>
      </c>
      <c r="B18" s="9"/>
      <c r="C18" s="12">
        <f>SUM(C5:C17)</f>
        <v>1615</v>
      </c>
      <c r="D18" s="12">
        <f t="shared" ref="D18:J18" si="5">SUM(D5:D17)</f>
        <v>80750</v>
      </c>
      <c r="E18" s="12">
        <f t="shared" si="5"/>
        <v>203</v>
      </c>
      <c r="F18" s="12">
        <f t="shared" si="5"/>
        <v>24360</v>
      </c>
      <c r="G18" s="12">
        <f t="shared" si="5"/>
        <v>22</v>
      </c>
      <c r="H18" s="12">
        <f t="shared" si="5"/>
        <v>4400</v>
      </c>
      <c r="I18" s="12">
        <f t="shared" si="5"/>
        <v>1840</v>
      </c>
      <c r="J18" s="12">
        <f t="shared" si="5"/>
        <v>109510</v>
      </c>
    </row>
    <row r="19" s="4" customFormat="1" ht="26" customHeight="1" spans="1:10">
      <c r="A19" s="13" t="s">
        <v>34</v>
      </c>
      <c r="B19" s="13"/>
      <c r="C19" s="13"/>
      <c r="D19" s="13"/>
      <c r="E19" s="13"/>
      <c r="F19" s="13"/>
      <c r="G19" s="13"/>
      <c r="H19" s="13"/>
      <c r="I19" s="13"/>
      <c r="J19" s="13"/>
    </row>
    <row r="20" s="4" customFormat="1" ht="24" customHeight="1" spans="1:10">
      <c r="A20" s="14">
        <v>45115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2">
    <mergeCell ref="A1:J1"/>
    <mergeCell ref="C2:J2"/>
    <mergeCell ref="C3:D3"/>
    <mergeCell ref="E3:F3"/>
    <mergeCell ref="G3:H3"/>
    <mergeCell ref="A18:B18"/>
    <mergeCell ref="A19:J19"/>
    <mergeCell ref="A20:J20"/>
    <mergeCell ref="A2:A4"/>
    <mergeCell ref="B2:B4"/>
    <mergeCell ref="I3:I4"/>
    <mergeCell ref="J3:J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G3" sqref="G3:H3"/>
    </sheetView>
  </sheetViews>
  <sheetFormatPr defaultColWidth="5.12727272727273" defaultRowHeight="20.25" customHeight="1"/>
  <cols>
    <col min="1" max="1" width="5" style="4" customWidth="1"/>
    <col min="2" max="10" width="16.5454545454545" style="4" customWidth="1"/>
    <col min="11" max="16384" width="5.12727272727273" style="4"/>
  </cols>
  <sheetData>
    <row r="1" s="1" customFormat="1" ht="54" customHeight="1" spans="1:10">
      <c r="A1" s="5" t="s">
        <v>39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7" customHeight="1" spans="1:10">
      <c r="A2" s="6" t="s">
        <v>1</v>
      </c>
      <c r="B2" s="7" t="s">
        <v>2</v>
      </c>
      <c r="C2" s="8" t="s">
        <v>40</v>
      </c>
      <c r="D2" s="8"/>
      <c r="E2" s="8"/>
      <c r="F2" s="8"/>
      <c r="G2" s="8"/>
      <c r="H2" s="8"/>
      <c r="I2" s="8"/>
      <c r="J2" s="8"/>
    </row>
    <row r="3" s="3" customFormat="1" ht="60" customHeight="1" spans="1:10">
      <c r="A3" s="6"/>
      <c r="B3" s="7"/>
      <c r="C3" s="6" t="s">
        <v>4</v>
      </c>
      <c r="D3" s="6"/>
      <c r="E3" s="6" t="s">
        <v>5</v>
      </c>
      <c r="F3" s="6"/>
      <c r="G3" s="6" t="s">
        <v>6</v>
      </c>
      <c r="H3" s="6"/>
      <c r="I3" s="6" t="s">
        <v>41</v>
      </c>
      <c r="J3" s="15" t="s">
        <v>42</v>
      </c>
    </row>
    <row r="4" s="3" customFormat="1" ht="39" customHeight="1" spans="1:10">
      <c r="A4" s="6"/>
      <c r="B4" s="7"/>
      <c r="C4" s="6" t="s">
        <v>9</v>
      </c>
      <c r="D4" s="9" t="s">
        <v>10</v>
      </c>
      <c r="E4" s="6" t="s">
        <v>9</v>
      </c>
      <c r="F4" s="9" t="s">
        <v>10</v>
      </c>
      <c r="G4" s="6" t="s">
        <v>9</v>
      </c>
      <c r="H4" s="9" t="s">
        <v>10</v>
      </c>
      <c r="I4" s="6"/>
      <c r="J4" s="16"/>
    </row>
    <row r="5" s="4" customFormat="1" ht="27" customHeight="1" spans="1:10">
      <c r="A5" s="9">
        <v>1</v>
      </c>
      <c r="B5" s="10" t="s">
        <v>11</v>
      </c>
      <c r="C5" s="11">
        <v>273</v>
      </c>
      <c r="D5" s="10">
        <f t="shared" ref="D5:D17" si="0">C5*50</f>
        <v>13650</v>
      </c>
      <c r="E5" s="11">
        <v>39</v>
      </c>
      <c r="F5" s="10">
        <f t="shared" ref="F5:F17" si="1">E5*120</f>
        <v>4680</v>
      </c>
      <c r="G5" s="11">
        <v>5</v>
      </c>
      <c r="H5" s="10">
        <f t="shared" ref="H5:H17" si="2">G5*200</f>
        <v>1000</v>
      </c>
      <c r="I5" s="10">
        <f t="shared" ref="I5:I17" si="3">C5+E5+G5</f>
        <v>317</v>
      </c>
      <c r="J5" s="10">
        <f t="shared" ref="J5:J17" si="4">D5+F5+H5</f>
        <v>19330</v>
      </c>
    </row>
    <row r="6" s="4" customFormat="1" ht="27" customHeight="1" spans="1:10">
      <c r="A6" s="9">
        <v>2</v>
      </c>
      <c r="B6" s="10" t="s">
        <v>12</v>
      </c>
      <c r="C6" s="11">
        <v>105</v>
      </c>
      <c r="D6" s="10">
        <f t="shared" si="0"/>
        <v>5250</v>
      </c>
      <c r="E6" s="11">
        <v>20</v>
      </c>
      <c r="F6" s="10">
        <f t="shared" si="1"/>
        <v>2400</v>
      </c>
      <c r="G6" s="11">
        <v>2</v>
      </c>
      <c r="H6" s="10">
        <f t="shared" si="2"/>
        <v>400</v>
      </c>
      <c r="I6" s="10">
        <f t="shared" si="3"/>
        <v>127</v>
      </c>
      <c r="J6" s="10">
        <f t="shared" si="4"/>
        <v>8050</v>
      </c>
    </row>
    <row r="7" s="4" customFormat="1" ht="27" customHeight="1" spans="1:10">
      <c r="A7" s="9">
        <v>3</v>
      </c>
      <c r="B7" s="10" t="s">
        <v>13</v>
      </c>
      <c r="C7" s="11">
        <v>137</v>
      </c>
      <c r="D7" s="10">
        <f t="shared" si="0"/>
        <v>6850</v>
      </c>
      <c r="E7" s="11">
        <v>21</v>
      </c>
      <c r="F7" s="10">
        <f t="shared" si="1"/>
        <v>2520</v>
      </c>
      <c r="G7" s="11">
        <v>3</v>
      </c>
      <c r="H7" s="10">
        <f t="shared" si="2"/>
        <v>600</v>
      </c>
      <c r="I7" s="10">
        <f t="shared" si="3"/>
        <v>161</v>
      </c>
      <c r="J7" s="10">
        <f t="shared" si="4"/>
        <v>9970</v>
      </c>
    </row>
    <row r="8" s="4" customFormat="1" ht="27" customHeight="1" spans="1:10">
      <c r="A8" s="9">
        <v>4</v>
      </c>
      <c r="B8" s="10" t="s">
        <v>14</v>
      </c>
      <c r="C8" s="11">
        <v>122</v>
      </c>
      <c r="D8" s="10">
        <f t="shared" si="0"/>
        <v>6100</v>
      </c>
      <c r="E8" s="11">
        <v>17</v>
      </c>
      <c r="F8" s="10">
        <f t="shared" si="1"/>
        <v>2040</v>
      </c>
      <c r="G8" s="11">
        <v>3</v>
      </c>
      <c r="H8" s="10">
        <f t="shared" si="2"/>
        <v>600</v>
      </c>
      <c r="I8" s="10">
        <f t="shared" si="3"/>
        <v>142</v>
      </c>
      <c r="J8" s="10">
        <f t="shared" si="4"/>
        <v>8740</v>
      </c>
    </row>
    <row r="9" s="4" customFormat="1" ht="27" customHeight="1" spans="1:10">
      <c r="A9" s="9">
        <v>5</v>
      </c>
      <c r="B9" s="10" t="s">
        <v>15</v>
      </c>
      <c r="C9" s="11">
        <v>194</v>
      </c>
      <c r="D9" s="10">
        <f t="shared" si="0"/>
        <v>9700</v>
      </c>
      <c r="E9" s="11">
        <v>18</v>
      </c>
      <c r="F9" s="10">
        <f t="shared" si="1"/>
        <v>2160</v>
      </c>
      <c r="G9" s="11">
        <v>4</v>
      </c>
      <c r="H9" s="10">
        <f t="shared" si="2"/>
        <v>800</v>
      </c>
      <c r="I9" s="10">
        <f t="shared" si="3"/>
        <v>216</v>
      </c>
      <c r="J9" s="10">
        <f t="shared" si="4"/>
        <v>12660</v>
      </c>
    </row>
    <row r="10" s="4" customFormat="1" ht="27" customHeight="1" spans="1:10">
      <c r="A10" s="9">
        <v>6</v>
      </c>
      <c r="B10" s="10" t="s">
        <v>16</v>
      </c>
      <c r="C10" s="11">
        <v>32</v>
      </c>
      <c r="D10" s="10">
        <f t="shared" si="0"/>
        <v>1600</v>
      </c>
      <c r="E10" s="11">
        <v>2</v>
      </c>
      <c r="F10" s="10">
        <f t="shared" si="1"/>
        <v>240</v>
      </c>
      <c r="G10" s="11">
        <v>0</v>
      </c>
      <c r="H10" s="10">
        <f t="shared" si="2"/>
        <v>0</v>
      </c>
      <c r="I10" s="10">
        <f t="shared" si="3"/>
        <v>34</v>
      </c>
      <c r="J10" s="10">
        <f t="shared" si="4"/>
        <v>1840</v>
      </c>
    </row>
    <row r="11" s="4" customFormat="1" ht="27" customHeight="1" spans="1:10">
      <c r="A11" s="9">
        <v>7</v>
      </c>
      <c r="B11" s="10" t="s">
        <v>17</v>
      </c>
      <c r="C11" s="11">
        <v>272</v>
      </c>
      <c r="D11" s="10">
        <f t="shared" si="0"/>
        <v>13600</v>
      </c>
      <c r="E11" s="11">
        <v>22</v>
      </c>
      <c r="F11" s="10">
        <f t="shared" si="1"/>
        <v>2640</v>
      </c>
      <c r="G11" s="11">
        <v>1</v>
      </c>
      <c r="H11" s="10">
        <f t="shared" si="2"/>
        <v>200</v>
      </c>
      <c r="I11" s="10">
        <f t="shared" si="3"/>
        <v>295</v>
      </c>
      <c r="J11" s="10">
        <f t="shared" si="4"/>
        <v>16440</v>
      </c>
    </row>
    <row r="12" s="4" customFormat="1" ht="27" customHeight="1" spans="1:10">
      <c r="A12" s="9">
        <v>8</v>
      </c>
      <c r="B12" s="10" t="s">
        <v>18</v>
      </c>
      <c r="C12" s="11">
        <v>207</v>
      </c>
      <c r="D12" s="10">
        <f t="shared" si="0"/>
        <v>10350</v>
      </c>
      <c r="E12" s="11">
        <v>26</v>
      </c>
      <c r="F12" s="10">
        <f t="shared" si="1"/>
        <v>3120</v>
      </c>
      <c r="G12" s="11">
        <v>1</v>
      </c>
      <c r="H12" s="10">
        <f t="shared" si="2"/>
        <v>200</v>
      </c>
      <c r="I12" s="10">
        <f t="shared" si="3"/>
        <v>234</v>
      </c>
      <c r="J12" s="10">
        <f t="shared" si="4"/>
        <v>13670</v>
      </c>
    </row>
    <row r="13" s="4" customFormat="1" ht="27" customHeight="1" spans="1:10">
      <c r="A13" s="9">
        <v>9</v>
      </c>
      <c r="B13" s="10" t="s">
        <v>19</v>
      </c>
      <c r="C13" s="11">
        <v>123</v>
      </c>
      <c r="D13" s="10">
        <f t="shared" si="0"/>
        <v>6150</v>
      </c>
      <c r="E13" s="11">
        <v>22</v>
      </c>
      <c r="F13" s="10">
        <f t="shared" si="1"/>
        <v>2640</v>
      </c>
      <c r="G13" s="11">
        <v>1</v>
      </c>
      <c r="H13" s="10">
        <f t="shared" si="2"/>
        <v>200</v>
      </c>
      <c r="I13" s="10">
        <f t="shared" si="3"/>
        <v>146</v>
      </c>
      <c r="J13" s="10">
        <f t="shared" si="4"/>
        <v>8990</v>
      </c>
    </row>
    <row r="14" s="4" customFormat="1" ht="27" customHeight="1" spans="1:10">
      <c r="A14" s="9">
        <v>10</v>
      </c>
      <c r="B14" s="10" t="s">
        <v>20</v>
      </c>
      <c r="C14" s="11">
        <v>1</v>
      </c>
      <c r="D14" s="10">
        <f t="shared" si="0"/>
        <v>50</v>
      </c>
      <c r="E14" s="11">
        <v>0</v>
      </c>
      <c r="F14" s="10">
        <f t="shared" si="1"/>
        <v>0</v>
      </c>
      <c r="G14" s="11">
        <v>0</v>
      </c>
      <c r="H14" s="10">
        <f t="shared" si="2"/>
        <v>0</v>
      </c>
      <c r="I14" s="10">
        <f t="shared" si="3"/>
        <v>1</v>
      </c>
      <c r="J14" s="10">
        <f t="shared" si="4"/>
        <v>50</v>
      </c>
    </row>
    <row r="15" s="4" customFormat="1" ht="27" customHeight="1" spans="1:10">
      <c r="A15" s="9">
        <v>11</v>
      </c>
      <c r="B15" s="10" t="s">
        <v>21</v>
      </c>
      <c r="C15" s="11">
        <v>1</v>
      </c>
      <c r="D15" s="10">
        <f t="shared" si="0"/>
        <v>50</v>
      </c>
      <c r="E15" s="11">
        <v>0</v>
      </c>
      <c r="F15" s="10">
        <f t="shared" si="1"/>
        <v>0</v>
      </c>
      <c r="G15" s="11">
        <v>0</v>
      </c>
      <c r="H15" s="10">
        <f t="shared" si="2"/>
        <v>0</v>
      </c>
      <c r="I15" s="10">
        <f t="shared" si="3"/>
        <v>1</v>
      </c>
      <c r="J15" s="10">
        <f t="shared" si="4"/>
        <v>50</v>
      </c>
    </row>
    <row r="16" s="4" customFormat="1" ht="27" customHeight="1" spans="1:10">
      <c r="A16" s="9">
        <v>12</v>
      </c>
      <c r="B16" s="10" t="s">
        <v>22</v>
      </c>
      <c r="C16" s="11">
        <v>4</v>
      </c>
      <c r="D16" s="10">
        <f t="shared" si="0"/>
        <v>200</v>
      </c>
      <c r="E16" s="11">
        <v>0</v>
      </c>
      <c r="F16" s="10">
        <f t="shared" si="1"/>
        <v>0</v>
      </c>
      <c r="G16" s="11">
        <v>0</v>
      </c>
      <c r="H16" s="10">
        <f t="shared" si="2"/>
        <v>0</v>
      </c>
      <c r="I16" s="10">
        <f t="shared" si="3"/>
        <v>4</v>
      </c>
      <c r="J16" s="10">
        <f t="shared" si="4"/>
        <v>200</v>
      </c>
    </row>
    <row r="17" s="4" customFormat="1" ht="27" customHeight="1" spans="1:10">
      <c r="A17" s="9">
        <v>13</v>
      </c>
      <c r="B17" s="10" t="s">
        <v>23</v>
      </c>
      <c r="C17" s="11">
        <v>148</v>
      </c>
      <c r="D17" s="10">
        <f t="shared" si="0"/>
        <v>7400</v>
      </c>
      <c r="E17" s="11">
        <v>14</v>
      </c>
      <c r="F17" s="10">
        <f t="shared" si="1"/>
        <v>1680</v>
      </c>
      <c r="G17" s="11">
        <v>2</v>
      </c>
      <c r="H17" s="10">
        <f t="shared" si="2"/>
        <v>400</v>
      </c>
      <c r="I17" s="10">
        <f t="shared" si="3"/>
        <v>164</v>
      </c>
      <c r="J17" s="10">
        <f t="shared" si="4"/>
        <v>9480</v>
      </c>
    </row>
    <row r="18" s="4" customFormat="1" ht="27" customHeight="1" spans="1:10">
      <c r="A18" s="9" t="s">
        <v>24</v>
      </c>
      <c r="B18" s="9"/>
      <c r="C18" s="12">
        <f>SUM(C5:C17)</f>
        <v>1619</v>
      </c>
      <c r="D18" s="12">
        <f t="shared" ref="D18:J18" si="5">SUM(D5:D17)</f>
        <v>80950</v>
      </c>
      <c r="E18" s="12">
        <f t="shared" si="5"/>
        <v>201</v>
      </c>
      <c r="F18" s="12">
        <f t="shared" si="5"/>
        <v>24120</v>
      </c>
      <c r="G18" s="12">
        <f t="shared" si="5"/>
        <v>22</v>
      </c>
      <c r="H18" s="12">
        <f t="shared" si="5"/>
        <v>4400</v>
      </c>
      <c r="I18" s="12">
        <f t="shared" si="5"/>
        <v>1842</v>
      </c>
      <c r="J18" s="12">
        <f t="shared" si="5"/>
        <v>109470</v>
      </c>
    </row>
    <row r="19" s="4" customFormat="1" ht="26" customHeight="1" spans="1:10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</row>
    <row r="20" s="4" customFormat="1" ht="24" customHeight="1" spans="1:10">
      <c r="A20" s="14">
        <v>45145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2">
    <mergeCell ref="A1:J1"/>
    <mergeCell ref="C2:J2"/>
    <mergeCell ref="C3:D3"/>
    <mergeCell ref="E3:F3"/>
    <mergeCell ref="G3:H3"/>
    <mergeCell ref="A18:B18"/>
    <mergeCell ref="A19:J19"/>
    <mergeCell ref="A20:J20"/>
    <mergeCell ref="A2:A4"/>
    <mergeCell ref="B2:B4"/>
    <mergeCell ref="I3:I4"/>
    <mergeCell ref="J3:J4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G3" sqref="G3:H3"/>
    </sheetView>
  </sheetViews>
  <sheetFormatPr defaultColWidth="5.12727272727273" defaultRowHeight="20.25" customHeight="1"/>
  <cols>
    <col min="1" max="1" width="5" style="4" customWidth="1"/>
    <col min="2" max="2" width="13.5" style="4" customWidth="1"/>
    <col min="3" max="3" width="13.2727272727273" style="4" customWidth="1"/>
    <col min="4" max="4" width="12.7272727272727" style="4" customWidth="1"/>
    <col min="5" max="5" width="13.2727272727273" style="4" customWidth="1"/>
    <col min="6" max="6" width="15.9090909090909" style="4" customWidth="1"/>
    <col min="7" max="7" width="14.3636363636364" style="4" customWidth="1"/>
    <col min="8" max="8" width="14.8181818181818" style="4" customWidth="1"/>
    <col min="9" max="9" width="13.6363636363636" style="4" customWidth="1"/>
    <col min="10" max="10" width="19.3636363636364" style="4" customWidth="1"/>
    <col min="11" max="16384" width="5.12727272727273" style="4"/>
  </cols>
  <sheetData>
    <row r="1" s="1" customFormat="1" ht="54" customHeight="1" spans="1:10">
      <c r="A1" s="5" t="s">
        <v>44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7" customHeight="1" spans="1:10">
      <c r="A2" s="6" t="s">
        <v>1</v>
      </c>
      <c r="B2" s="7" t="s">
        <v>2</v>
      </c>
      <c r="C2" s="8" t="s">
        <v>45</v>
      </c>
      <c r="D2" s="8"/>
      <c r="E2" s="8"/>
      <c r="F2" s="8"/>
      <c r="G2" s="8"/>
      <c r="H2" s="8"/>
      <c r="I2" s="8"/>
      <c r="J2" s="8"/>
    </row>
    <row r="3" s="3" customFormat="1" ht="60" customHeight="1" spans="1:10">
      <c r="A3" s="6"/>
      <c r="B3" s="7"/>
      <c r="C3" s="6" t="s">
        <v>4</v>
      </c>
      <c r="D3" s="6"/>
      <c r="E3" s="6" t="s">
        <v>5</v>
      </c>
      <c r="F3" s="6"/>
      <c r="G3" s="6" t="s">
        <v>6</v>
      </c>
      <c r="H3" s="6"/>
      <c r="I3" s="6" t="s">
        <v>46</v>
      </c>
      <c r="J3" s="15" t="s">
        <v>47</v>
      </c>
    </row>
    <row r="4" s="3" customFormat="1" ht="39" customHeight="1" spans="1:10">
      <c r="A4" s="6"/>
      <c r="B4" s="7"/>
      <c r="C4" s="6" t="s">
        <v>9</v>
      </c>
      <c r="D4" s="9" t="s">
        <v>10</v>
      </c>
      <c r="E4" s="6" t="s">
        <v>9</v>
      </c>
      <c r="F4" s="9" t="s">
        <v>10</v>
      </c>
      <c r="G4" s="6" t="s">
        <v>9</v>
      </c>
      <c r="H4" s="9" t="s">
        <v>10</v>
      </c>
      <c r="I4" s="6"/>
      <c r="J4" s="16"/>
    </row>
    <row r="5" s="4" customFormat="1" ht="27" customHeight="1" spans="1:10">
      <c r="A5" s="9">
        <v>1</v>
      </c>
      <c r="B5" s="10" t="s">
        <v>11</v>
      </c>
      <c r="C5" s="11">
        <v>272</v>
      </c>
      <c r="D5" s="10">
        <f t="shared" ref="D5:D17" si="0">C5*50</f>
        <v>13600</v>
      </c>
      <c r="E5" s="11">
        <v>38</v>
      </c>
      <c r="F5" s="10">
        <f t="shared" ref="F5:F17" si="1">E5*120</f>
        <v>4560</v>
      </c>
      <c r="G5" s="11">
        <v>5</v>
      </c>
      <c r="H5" s="10">
        <f t="shared" ref="H5:H17" si="2">G5*200</f>
        <v>1000</v>
      </c>
      <c r="I5" s="10">
        <f t="shared" ref="I5:I17" si="3">C5+E5+G5</f>
        <v>315</v>
      </c>
      <c r="J5" s="10">
        <f t="shared" ref="J5:J17" si="4">D5+F5+H5</f>
        <v>19160</v>
      </c>
    </row>
    <row r="6" s="4" customFormat="1" ht="27" customHeight="1" spans="1:10">
      <c r="A6" s="9">
        <v>2</v>
      </c>
      <c r="B6" s="10" t="s">
        <v>12</v>
      </c>
      <c r="C6" s="11">
        <v>104</v>
      </c>
      <c r="D6" s="10">
        <f t="shared" si="0"/>
        <v>5200</v>
      </c>
      <c r="E6" s="11">
        <v>20</v>
      </c>
      <c r="F6" s="10">
        <f t="shared" si="1"/>
        <v>2400</v>
      </c>
      <c r="G6" s="11">
        <v>2</v>
      </c>
      <c r="H6" s="10">
        <f t="shared" si="2"/>
        <v>400</v>
      </c>
      <c r="I6" s="10">
        <f t="shared" si="3"/>
        <v>126</v>
      </c>
      <c r="J6" s="10">
        <f t="shared" si="4"/>
        <v>8000</v>
      </c>
    </row>
    <row r="7" s="4" customFormat="1" ht="27" customHeight="1" spans="1:10">
      <c r="A7" s="9">
        <v>3</v>
      </c>
      <c r="B7" s="10" t="s">
        <v>13</v>
      </c>
      <c r="C7" s="11">
        <v>137</v>
      </c>
      <c r="D7" s="10">
        <f t="shared" si="0"/>
        <v>6850</v>
      </c>
      <c r="E7" s="11">
        <v>20</v>
      </c>
      <c r="F7" s="10">
        <f t="shared" si="1"/>
        <v>2400</v>
      </c>
      <c r="G7" s="11">
        <v>3</v>
      </c>
      <c r="H7" s="10">
        <f t="shared" si="2"/>
        <v>600</v>
      </c>
      <c r="I7" s="10">
        <f t="shared" si="3"/>
        <v>160</v>
      </c>
      <c r="J7" s="10">
        <f t="shared" si="4"/>
        <v>9850</v>
      </c>
    </row>
    <row r="8" s="4" customFormat="1" ht="27" customHeight="1" spans="1:10">
      <c r="A8" s="9">
        <v>4</v>
      </c>
      <c r="B8" s="10" t="s">
        <v>14</v>
      </c>
      <c r="C8" s="11">
        <v>122</v>
      </c>
      <c r="D8" s="10">
        <f t="shared" si="0"/>
        <v>6100</v>
      </c>
      <c r="E8" s="11">
        <v>17</v>
      </c>
      <c r="F8" s="10">
        <f t="shared" si="1"/>
        <v>2040</v>
      </c>
      <c r="G8" s="11">
        <v>3</v>
      </c>
      <c r="H8" s="10">
        <f t="shared" si="2"/>
        <v>600</v>
      </c>
      <c r="I8" s="10">
        <f t="shared" si="3"/>
        <v>142</v>
      </c>
      <c r="J8" s="10">
        <f t="shared" si="4"/>
        <v>8740</v>
      </c>
    </row>
    <row r="9" s="4" customFormat="1" ht="27" customHeight="1" spans="1:10">
      <c r="A9" s="9">
        <v>5</v>
      </c>
      <c r="B9" s="10" t="s">
        <v>15</v>
      </c>
      <c r="C9" s="11">
        <v>199</v>
      </c>
      <c r="D9" s="10">
        <f t="shared" si="0"/>
        <v>9950</v>
      </c>
      <c r="E9" s="11">
        <v>17</v>
      </c>
      <c r="F9" s="10">
        <f t="shared" si="1"/>
        <v>2040</v>
      </c>
      <c r="G9" s="11">
        <v>4</v>
      </c>
      <c r="H9" s="10">
        <f t="shared" si="2"/>
        <v>800</v>
      </c>
      <c r="I9" s="10">
        <f t="shared" si="3"/>
        <v>220</v>
      </c>
      <c r="J9" s="10">
        <f t="shared" si="4"/>
        <v>12790</v>
      </c>
    </row>
    <row r="10" s="4" customFormat="1" ht="27" customHeight="1" spans="1:10">
      <c r="A10" s="9">
        <v>6</v>
      </c>
      <c r="B10" s="10" t="s">
        <v>16</v>
      </c>
      <c r="C10" s="11">
        <v>31</v>
      </c>
      <c r="D10" s="10">
        <f t="shared" si="0"/>
        <v>1550</v>
      </c>
      <c r="E10" s="11">
        <v>2</v>
      </c>
      <c r="F10" s="10">
        <f t="shared" si="1"/>
        <v>240</v>
      </c>
      <c r="G10" s="11">
        <v>0</v>
      </c>
      <c r="H10" s="10">
        <f t="shared" si="2"/>
        <v>0</v>
      </c>
      <c r="I10" s="10">
        <f t="shared" si="3"/>
        <v>33</v>
      </c>
      <c r="J10" s="10">
        <f t="shared" si="4"/>
        <v>1790</v>
      </c>
    </row>
    <row r="11" s="4" customFormat="1" ht="27" customHeight="1" spans="1:10">
      <c r="A11" s="9">
        <v>7</v>
      </c>
      <c r="B11" s="10" t="s">
        <v>17</v>
      </c>
      <c r="C11" s="11">
        <v>271</v>
      </c>
      <c r="D11" s="10">
        <f t="shared" si="0"/>
        <v>13550</v>
      </c>
      <c r="E11" s="11">
        <v>22</v>
      </c>
      <c r="F11" s="10">
        <f t="shared" si="1"/>
        <v>2640</v>
      </c>
      <c r="G11" s="11">
        <v>1</v>
      </c>
      <c r="H11" s="10">
        <f t="shared" si="2"/>
        <v>200</v>
      </c>
      <c r="I11" s="10">
        <f t="shared" si="3"/>
        <v>294</v>
      </c>
      <c r="J11" s="10">
        <f t="shared" si="4"/>
        <v>16390</v>
      </c>
    </row>
    <row r="12" s="4" customFormat="1" ht="27" customHeight="1" spans="1:10">
      <c r="A12" s="9">
        <v>8</v>
      </c>
      <c r="B12" s="10" t="s">
        <v>18</v>
      </c>
      <c r="C12" s="11">
        <v>207</v>
      </c>
      <c r="D12" s="10">
        <f t="shared" si="0"/>
        <v>10350</v>
      </c>
      <c r="E12" s="11">
        <v>25</v>
      </c>
      <c r="F12" s="10">
        <f t="shared" si="1"/>
        <v>3000</v>
      </c>
      <c r="G12" s="11">
        <v>1</v>
      </c>
      <c r="H12" s="10">
        <f t="shared" si="2"/>
        <v>200</v>
      </c>
      <c r="I12" s="10">
        <f t="shared" si="3"/>
        <v>233</v>
      </c>
      <c r="J12" s="10">
        <f t="shared" si="4"/>
        <v>13550</v>
      </c>
    </row>
    <row r="13" s="4" customFormat="1" ht="27" customHeight="1" spans="1:10">
      <c r="A13" s="9">
        <v>9</v>
      </c>
      <c r="B13" s="10" t="s">
        <v>19</v>
      </c>
      <c r="C13" s="11">
        <v>122</v>
      </c>
      <c r="D13" s="10">
        <f t="shared" si="0"/>
        <v>6100</v>
      </c>
      <c r="E13" s="11">
        <v>22</v>
      </c>
      <c r="F13" s="10">
        <f t="shared" si="1"/>
        <v>2640</v>
      </c>
      <c r="G13" s="11">
        <v>1</v>
      </c>
      <c r="H13" s="10">
        <f t="shared" si="2"/>
        <v>200</v>
      </c>
      <c r="I13" s="10">
        <f t="shared" si="3"/>
        <v>145</v>
      </c>
      <c r="J13" s="10">
        <f t="shared" si="4"/>
        <v>8940</v>
      </c>
    </row>
    <row r="14" s="4" customFormat="1" ht="27" customHeight="1" spans="1:10">
      <c r="A14" s="9">
        <v>10</v>
      </c>
      <c r="B14" s="10" t="s">
        <v>20</v>
      </c>
      <c r="C14" s="11">
        <v>1</v>
      </c>
      <c r="D14" s="10">
        <f t="shared" si="0"/>
        <v>50</v>
      </c>
      <c r="E14" s="11">
        <v>0</v>
      </c>
      <c r="F14" s="10">
        <f t="shared" si="1"/>
        <v>0</v>
      </c>
      <c r="G14" s="11">
        <v>0</v>
      </c>
      <c r="H14" s="10">
        <f t="shared" si="2"/>
        <v>0</v>
      </c>
      <c r="I14" s="10">
        <f t="shared" si="3"/>
        <v>1</v>
      </c>
      <c r="J14" s="10">
        <f t="shared" si="4"/>
        <v>50</v>
      </c>
    </row>
    <row r="15" s="4" customFormat="1" ht="27" customHeight="1" spans="1:10">
      <c r="A15" s="9">
        <v>11</v>
      </c>
      <c r="B15" s="10" t="s">
        <v>21</v>
      </c>
      <c r="C15" s="11">
        <v>1</v>
      </c>
      <c r="D15" s="10">
        <f t="shared" si="0"/>
        <v>50</v>
      </c>
      <c r="E15" s="11">
        <v>0</v>
      </c>
      <c r="F15" s="10">
        <f t="shared" si="1"/>
        <v>0</v>
      </c>
      <c r="G15" s="11">
        <v>0</v>
      </c>
      <c r="H15" s="10">
        <f t="shared" si="2"/>
        <v>0</v>
      </c>
      <c r="I15" s="10">
        <f t="shared" si="3"/>
        <v>1</v>
      </c>
      <c r="J15" s="10">
        <f t="shared" si="4"/>
        <v>50</v>
      </c>
    </row>
    <row r="16" s="4" customFormat="1" ht="27" customHeight="1" spans="1:10">
      <c r="A16" s="9">
        <v>12</v>
      </c>
      <c r="B16" s="10" t="s">
        <v>22</v>
      </c>
      <c r="C16" s="11">
        <v>4</v>
      </c>
      <c r="D16" s="10">
        <f t="shared" si="0"/>
        <v>200</v>
      </c>
      <c r="E16" s="11">
        <v>0</v>
      </c>
      <c r="F16" s="10">
        <f t="shared" si="1"/>
        <v>0</v>
      </c>
      <c r="G16" s="11">
        <v>0</v>
      </c>
      <c r="H16" s="10">
        <f t="shared" si="2"/>
        <v>0</v>
      </c>
      <c r="I16" s="10">
        <f t="shared" si="3"/>
        <v>4</v>
      </c>
      <c r="J16" s="10">
        <f t="shared" si="4"/>
        <v>200</v>
      </c>
    </row>
    <row r="17" s="4" customFormat="1" ht="27" customHeight="1" spans="1:10">
      <c r="A17" s="9">
        <v>13</v>
      </c>
      <c r="B17" s="10" t="s">
        <v>23</v>
      </c>
      <c r="C17" s="11">
        <v>145</v>
      </c>
      <c r="D17" s="10">
        <f t="shared" si="0"/>
        <v>7250</v>
      </c>
      <c r="E17" s="11">
        <v>14</v>
      </c>
      <c r="F17" s="10">
        <f t="shared" si="1"/>
        <v>1680</v>
      </c>
      <c r="G17" s="11">
        <v>2</v>
      </c>
      <c r="H17" s="10">
        <f t="shared" si="2"/>
        <v>400</v>
      </c>
      <c r="I17" s="10">
        <f t="shared" si="3"/>
        <v>161</v>
      </c>
      <c r="J17" s="10">
        <f t="shared" si="4"/>
        <v>9330</v>
      </c>
    </row>
    <row r="18" s="4" customFormat="1" ht="27" customHeight="1" spans="1:10">
      <c r="A18" s="9" t="s">
        <v>24</v>
      </c>
      <c r="B18" s="9"/>
      <c r="C18" s="12">
        <f>SUM(C5:C17)</f>
        <v>1616</v>
      </c>
      <c r="D18" s="12">
        <f t="shared" ref="D18:J18" si="5">SUM(D5:D17)</f>
        <v>80800</v>
      </c>
      <c r="E18" s="12">
        <f t="shared" si="5"/>
        <v>197</v>
      </c>
      <c r="F18" s="12">
        <f t="shared" si="5"/>
        <v>23640</v>
      </c>
      <c r="G18" s="12">
        <f t="shared" si="5"/>
        <v>22</v>
      </c>
      <c r="H18" s="12">
        <f t="shared" si="5"/>
        <v>4400</v>
      </c>
      <c r="I18" s="12">
        <f t="shared" si="5"/>
        <v>1835</v>
      </c>
      <c r="J18" s="12">
        <f t="shared" si="5"/>
        <v>108840</v>
      </c>
    </row>
    <row r="19" s="4" customFormat="1" ht="26" customHeight="1" spans="1:10">
      <c r="A19" s="13" t="s">
        <v>34</v>
      </c>
      <c r="B19" s="13"/>
      <c r="C19" s="13"/>
      <c r="D19" s="13"/>
      <c r="E19" s="13"/>
      <c r="F19" s="13"/>
      <c r="G19" s="13"/>
      <c r="H19" s="13"/>
      <c r="I19" s="13"/>
      <c r="J19" s="13"/>
    </row>
    <row r="20" s="4" customFormat="1" ht="24" customHeight="1" spans="1:10">
      <c r="A20" s="14">
        <v>45174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2">
    <mergeCell ref="A1:J1"/>
    <mergeCell ref="C2:J2"/>
    <mergeCell ref="C3:D3"/>
    <mergeCell ref="E3:F3"/>
    <mergeCell ref="G3:H3"/>
    <mergeCell ref="A18:B18"/>
    <mergeCell ref="A19:J19"/>
    <mergeCell ref="A20:J20"/>
    <mergeCell ref="A2:A4"/>
    <mergeCell ref="B2:B4"/>
    <mergeCell ref="I3:I4"/>
    <mergeCell ref="J3:J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1-3月份统计</vt:lpstr>
      <vt:lpstr>4-5月份统计</vt:lpstr>
      <vt:lpstr>6月份统计</vt:lpstr>
      <vt:lpstr>7月份统计</vt:lpstr>
      <vt:lpstr>8月份统计</vt:lpstr>
      <vt:lpstr>9月份统计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2018-10-22T10:24:00Z</dcterms:created>
  <cp:lastPrinted>2022-01-06T08:57:00Z</cp:lastPrinted>
  <dcterms:modified xsi:type="dcterms:W3CDTF">2023-10-13T10:46:27Z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DE34E3F2BE88457EBE51C06D1F53B42F</vt:lpwstr>
  </property>
</Properties>
</file>