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<sst xmlns="http://schemas.openxmlformats.org/spreadsheetml/2006/main" count="67" uniqueCount="48">
  <si>
    <t>表十四</t>
  </si>
  <si>
    <t>2022年国有资本经营预算支出表</t>
  </si>
  <si>
    <t>单位：万元</t>
  </si>
  <si>
    <t>科目编码</t>
  </si>
  <si>
    <t>科目名称</t>
  </si>
  <si>
    <t>2021年执行数</t>
  </si>
  <si>
    <t>2022年预算数</t>
  </si>
  <si>
    <t>预算数为执行数的%</t>
  </si>
  <si>
    <t>合计</t>
  </si>
  <si>
    <t>小计</t>
  </si>
  <si>
    <t>资本性支出</t>
  </si>
  <si>
    <t xml:space="preserve">费用性支出 </t>
  </si>
  <si>
    <t>其他支出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</si>
  <si>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</si>
  <si>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</si>
  <si>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</si>
  <si>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</si>
  <si>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</si>
  <si>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</si>
  <si>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</si>
  <si>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</si>
  <si>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</si>
  <si>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</si>
  <si>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</si>
  <si>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</si>
  <si>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</si>
  <si>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</si>
  <si>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</si>
  <si>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</si>
  <si>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</si>
  <si>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</si>
  <si>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</si>
  <si>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</si>
  <si>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</si>
  <si>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</si>
  <si>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 xml:space="preserve">一、国有资本经营预算支出 </t>
  </si>
  <si>
    <t>2230105</t>
  </si>
  <si>
    <t>国有企业退休人员社会化管理补助支出</t>
  </si>
  <si>
    <t>2230299</t>
  </si>
  <si>
    <t>其他国有企业资本金注入</t>
  </si>
  <si>
    <t>2239999</t>
  </si>
  <si>
    <t>其他国有资本经营预算支出</t>
  </si>
  <si>
    <t>支出合计</t>
  </si>
  <si>
    <t>国有资本经营预算转移支付支出</t>
  </si>
  <si>
    <t>国有资本经营预算上解支出</t>
  </si>
  <si>
    <t>国有资本经营预算调出资金</t>
  </si>
  <si>
    <t>国有资本经营预算年终结余</t>
  </si>
  <si>
    <t>注：以上科目以2022年政府收支分类科目为准。在“解决历史遗留问题及改革成本支出”（22301款）科目下增设“金融企业改革性支出”（2230109项）科目，在“国有企业资本金注入”（22302款）科目下增设“金融企业资本性支出”（2230208项）科目，相应删除“金融国有资本经营预算支出”（22304款）科目及其项级科目。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</si>
</sst>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177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b/>
      <sz val="18"/>
      <name val="黑体"/>
      <family val="3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177" fontId="5" fillId="2" borderId="1" xfId="0" applyNumberFormat="1" applyFont="1" applyFill="1" applyBorder="1" applyAlignment="1">
      <alignment horizontal="right" vertical="center"/>
    </xf>
    <xf numFmtId="49" fontId="6" fillId="3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right" vertical="center"/>
    </xf>
    <xf numFmtId="9" fontId="7" fillId="3" borderId="1" xfId="0" applyNumberFormat="1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workbookViewId="0">
      <selection activeCell="A2" sqref="A2:U2"/>
    </sheetView>
  </sheetViews>
  <sheetFormatPr defaultColWidth="7.75" defaultRowHeight="13.5"/>
  <cols>
    <col min="1" max="1" width="9.5" style="1" customWidth="1"/>
    <col min="2" max="2" width="24.875" style="1" customWidth="1"/>
    <col min="3" max="21" width="8.5" style="1" customWidth="1"/>
    <col min="22" max="16384" width="7.75" style="1"/>
  </cols>
  <sheetData>
    <row r="1" s="1" customFormat="1" ht="14.25" spans="1:1">
      <c r="A1" s="3" t="s">
        <v>0</v>
      </c>
    </row>
    <row r="2" s="2" customFormat="1" ht="45" customHeight="1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 ht="21" customHeight="1" spans="1:2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="1" customFormat="1" ht="22.15" customHeight="1" spans="1:21">
      <c r="A4" s="6" t="s">
        <v>3</v>
      </c>
      <c r="B4" s="6" t="s">
        <v>4</v>
      </c>
      <c r="C4" s="6" t="s">
        <v>5</v>
      </c>
      <c r="D4" s="7"/>
      <c r="E4" s="7"/>
      <c r="F4" s="7"/>
      <c r="G4" s="7"/>
      <c r="H4" s="7"/>
      <c r="I4" s="7"/>
      <c r="J4" s="7"/>
      <c r="K4" s="7"/>
      <c r="L4" s="6" t="s">
        <v>6</v>
      </c>
      <c r="M4" s="7"/>
      <c r="N4" s="7"/>
      <c r="O4" s="7"/>
      <c r="P4" s="7"/>
      <c r="Q4" s="7"/>
      <c r="R4" s="7"/>
      <c r="S4" s="7"/>
      <c r="T4" s="7"/>
      <c r="U4" s="6" t="s">
        <v>7</v>
      </c>
    </row>
    <row r="5" s="1" customFormat="1" ht="22.15" customHeight="1" spans="1:21">
      <c r="A5" s="7"/>
      <c r="B5" s="7"/>
      <c r="C5" s="6" t="s">
        <v>8</v>
      </c>
      <c r="D5" s="6" t="s">
        <v>9</v>
      </c>
      <c r="E5" s="7"/>
      <c r="F5" s="6" t="s">
        <v>10</v>
      </c>
      <c r="G5" s="7"/>
      <c r="H5" s="6" t="s">
        <v>11</v>
      </c>
      <c r="I5" s="7"/>
      <c r="J5" s="6" t="s">
        <v>12</v>
      </c>
      <c r="K5" s="7"/>
      <c r="L5" s="6" t="s">
        <v>8</v>
      </c>
      <c r="M5" s="6" t="s">
        <v>9</v>
      </c>
      <c r="N5" s="7"/>
      <c r="O5" s="6" t="s">
        <v>10</v>
      </c>
      <c r="P5" s="7"/>
      <c r="Q5" s="6" t="s">
        <v>11</v>
      </c>
      <c r="R5" s="7"/>
      <c r="S5" s="6" t="s">
        <v>12</v>
      </c>
      <c r="T5" s="7"/>
      <c r="U5" s="7"/>
    </row>
    <row r="6" s="1" customFormat="1" ht="44.65" customHeight="1" spans="1:21">
      <c r="A6" s="7"/>
      <c r="B6" s="7"/>
      <c r="C6" s="7"/>
      <c r="D6" s="6" t="s">
        <v>13</v>
      </c>
      <c r="E6" s="6" t="s">
        <v>14</v>
      </c>
      <c r="F6" s="6" t="s">
        <v>13</v>
      </c>
      <c r="G6" s="6" t="s">
        <v>14</v>
      </c>
      <c r="H6" s="6" t="s">
        <v>13</v>
      </c>
      <c r="I6" s="6" t="s">
        <v>14</v>
      </c>
      <c r="J6" s="6" t="s">
        <v>13</v>
      </c>
      <c r="K6" s="6" t="s">
        <v>14</v>
      </c>
      <c r="L6" s="7"/>
      <c r="M6" s="6" t="s">
        <v>13</v>
      </c>
      <c r="N6" s="6" t="s">
        <v>14</v>
      </c>
      <c r="O6" s="6" t="s">
        <v>13</v>
      </c>
      <c r="P6" s="6" t="s">
        <v>14</v>
      </c>
      <c r="Q6" s="6" t="s">
        <v>13</v>
      </c>
      <c r="R6" s="6" t="s">
        <v>14</v>
      </c>
      <c r="S6" s="6" t="s">
        <v>13</v>
      </c>
      <c r="T6" s="6" t="s">
        <v>14</v>
      </c>
      <c r="U6" s="7"/>
    </row>
    <row r="7" s="1" customFormat="1" ht="32.1" customHeight="1" spans="1:21">
      <c r="A7" s="8"/>
      <c r="B7" s="8" t="s">
        <v>15</v>
      </c>
      <c r="C7" s="8" t="s">
        <v>16</v>
      </c>
      <c r="D7" s="6" t="s">
        <v>17</v>
      </c>
      <c r="E7" s="6" t="s">
        <v>18</v>
      </c>
      <c r="F7" s="6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8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6" t="s">
        <v>33</v>
      </c>
      <c r="U7" s="8" t="s">
        <v>34</v>
      </c>
    </row>
    <row r="8" s="1" customFormat="1" ht="32.1" customHeight="1" spans="1:21">
      <c r="A8" s="9"/>
      <c r="B8" s="9" t="s">
        <v>35</v>
      </c>
      <c r="C8" s="10">
        <f t="shared" ref="C8:C12" si="0">D8+E8</f>
        <v>1</v>
      </c>
      <c r="D8" s="10">
        <f t="shared" ref="D8:D12" si="1">F8+H8+J8</f>
        <v>0</v>
      </c>
      <c r="E8" s="10">
        <f t="shared" ref="E8:E12" si="2">G8+I8+K8</f>
        <v>1</v>
      </c>
      <c r="F8" s="10"/>
      <c r="G8" s="10"/>
      <c r="H8" s="10"/>
      <c r="I8" s="10">
        <v>1</v>
      </c>
      <c r="J8" s="10"/>
      <c r="K8" s="10"/>
      <c r="L8" s="10">
        <f>M8+N8</f>
        <v>174</v>
      </c>
      <c r="M8" s="10">
        <f>O8+Q8+S8</f>
        <v>0</v>
      </c>
      <c r="N8" s="10">
        <f>P8+R8+T8</f>
        <v>174</v>
      </c>
      <c r="O8" s="10"/>
      <c r="P8" s="10"/>
      <c r="Q8" s="10"/>
      <c r="R8" s="10">
        <v>174</v>
      </c>
      <c r="S8" s="10"/>
      <c r="T8" s="10"/>
      <c r="U8" s="14">
        <f>IF(C8=0,"",ROUND(L8/C8,3))</f>
        <v>174</v>
      </c>
    </row>
    <row r="9" s="1" customFormat="1" ht="32.1" customHeight="1" spans="1:21">
      <c r="A9" s="11" t="s">
        <v>36</v>
      </c>
      <c r="B9" s="11" t="s">
        <v>37</v>
      </c>
      <c r="C9" s="10">
        <f t="shared" si="0"/>
        <v>1</v>
      </c>
      <c r="D9" s="10">
        <f t="shared" si="1"/>
        <v>0</v>
      </c>
      <c r="E9" s="10">
        <f t="shared" si="2"/>
        <v>1</v>
      </c>
      <c r="F9" s="10"/>
      <c r="G9" s="10"/>
      <c r="H9" s="10"/>
      <c r="I9" s="10">
        <v>1</v>
      </c>
      <c r="J9" s="10"/>
      <c r="K9" s="10"/>
      <c r="L9" s="10">
        <v>4</v>
      </c>
      <c r="M9" s="10"/>
      <c r="N9" s="10">
        <v>4</v>
      </c>
      <c r="O9" s="10"/>
      <c r="P9" s="10"/>
      <c r="Q9" s="10"/>
      <c r="R9" s="10">
        <v>4</v>
      </c>
      <c r="S9" s="10"/>
      <c r="T9" s="10"/>
      <c r="U9" s="14"/>
    </row>
    <row r="10" s="1" customFormat="1" ht="32.1" customHeight="1" spans="1:21">
      <c r="A10" s="11" t="s">
        <v>38</v>
      </c>
      <c r="B10" s="11" t="s">
        <v>39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4"/>
    </row>
    <row r="11" s="1" customFormat="1" ht="32.1" customHeight="1" spans="1:21">
      <c r="A11" s="11" t="s">
        <v>40</v>
      </c>
      <c r="B11" s="11" t="s">
        <v>41</v>
      </c>
      <c r="C11" s="10"/>
      <c r="D11" s="10"/>
      <c r="E11" s="10"/>
      <c r="F11" s="10"/>
      <c r="G11" s="10"/>
      <c r="H11" s="10"/>
      <c r="I11" s="10"/>
      <c r="J11" s="10"/>
      <c r="K11" s="10"/>
      <c r="L11" s="10">
        <v>170</v>
      </c>
      <c r="M11" s="10"/>
      <c r="N11" s="10">
        <v>170</v>
      </c>
      <c r="O11" s="10"/>
      <c r="P11" s="10"/>
      <c r="Q11" s="10"/>
      <c r="R11" s="10">
        <v>170</v>
      </c>
      <c r="S11" s="10"/>
      <c r="T11" s="10"/>
      <c r="U11" s="15"/>
    </row>
    <row r="12" s="1" customFormat="1" ht="32.1" customHeight="1" spans="1:21">
      <c r="A12" s="12" t="s">
        <v>42</v>
      </c>
      <c r="B12" s="7"/>
      <c r="C12" s="10">
        <f t="shared" si="0"/>
        <v>1</v>
      </c>
      <c r="D12" s="10">
        <f t="shared" si="1"/>
        <v>0</v>
      </c>
      <c r="E12" s="10">
        <f t="shared" si="2"/>
        <v>1</v>
      </c>
      <c r="F12" s="10">
        <f t="shared" ref="F12:K12" si="3">F8</f>
        <v>0</v>
      </c>
      <c r="G12" s="10">
        <f t="shared" si="3"/>
        <v>0</v>
      </c>
      <c r="H12" s="10">
        <f t="shared" si="3"/>
        <v>0</v>
      </c>
      <c r="I12" s="10">
        <f t="shared" si="3"/>
        <v>1</v>
      </c>
      <c r="J12" s="10">
        <f t="shared" si="3"/>
        <v>0</v>
      </c>
      <c r="K12" s="10">
        <f t="shared" si="3"/>
        <v>0</v>
      </c>
      <c r="L12" s="10">
        <f>M12+N12</f>
        <v>174</v>
      </c>
      <c r="M12" s="10">
        <f>O12+Q12+S12</f>
        <v>0</v>
      </c>
      <c r="N12" s="10">
        <v>174</v>
      </c>
      <c r="O12" s="10">
        <f t="shared" ref="O12:T12" si="4">O8</f>
        <v>0</v>
      </c>
      <c r="P12" s="10"/>
      <c r="Q12" s="10">
        <f t="shared" si="4"/>
        <v>0</v>
      </c>
      <c r="R12" s="10">
        <v>174</v>
      </c>
      <c r="S12" s="10">
        <f t="shared" si="4"/>
        <v>0</v>
      </c>
      <c r="T12" s="10">
        <f t="shared" si="4"/>
        <v>0</v>
      </c>
      <c r="U12" s="14">
        <f>IF(C12=0,"",ROUND(L12/C12,3))</f>
        <v>174</v>
      </c>
    </row>
    <row r="13" s="1" customFormat="1" ht="32.1" customHeight="1" spans="1:21">
      <c r="A13" s="12" t="s">
        <v>43</v>
      </c>
      <c r="B13" s="7"/>
      <c r="C13" s="10"/>
      <c r="D13" s="10"/>
      <c r="E13" s="13"/>
      <c r="F13" s="10"/>
      <c r="G13" s="13"/>
      <c r="H13" s="10"/>
      <c r="I13" s="13"/>
      <c r="J13" s="10"/>
      <c r="K13" s="13"/>
      <c r="L13" s="10"/>
      <c r="M13" s="10"/>
      <c r="N13" s="13"/>
      <c r="O13" s="10"/>
      <c r="P13" s="13"/>
      <c r="Q13" s="10"/>
      <c r="R13" s="13"/>
      <c r="S13" s="10"/>
      <c r="T13" s="13"/>
      <c r="U13" s="15"/>
    </row>
    <row r="14" s="1" customFormat="1" ht="32.1" customHeight="1" spans="1:21">
      <c r="A14" s="12" t="s">
        <v>44</v>
      </c>
      <c r="B14" s="7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5"/>
    </row>
    <row r="15" s="1" customFormat="1" ht="32.1" customHeight="1" spans="1:21">
      <c r="A15" s="12" t="s">
        <v>45</v>
      </c>
      <c r="B15" s="7"/>
      <c r="C15" s="10"/>
      <c r="D15" s="10"/>
      <c r="E15" s="10"/>
      <c r="F15" s="10"/>
      <c r="G15" s="10"/>
      <c r="H15" s="10"/>
      <c r="I15" s="10"/>
      <c r="J15" s="10"/>
      <c r="K15" s="10"/>
      <c r="L15" s="10">
        <v>30</v>
      </c>
      <c r="M15" s="10"/>
      <c r="N15" s="10">
        <v>30</v>
      </c>
      <c r="O15" s="10"/>
      <c r="P15" s="10"/>
      <c r="Q15" s="10"/>
      <c r="R15" s="10">
        <v>30</v>
      </c>
      <c r="S15" s="10"/>
      <c r="T15" s="10"/>
      <c r="U15" s="15"/>
    </row>
    <row r="16" s="1" customFormat="1" ht="32.1" customHeight="1" spans="1:21">
      <c r="A16" s="12" t="s">
        <v>46</v>
      </c>
      <c r="B16" s="7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5"/>
    </row>
    <row r="17" s="1" customFormat="1" ht="44.65" customHeight="1" spans="1:21">
      <c r="A17" s="12" t="s">
        <v>47</v>
      </c>
      <c r="B17" s="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</sheetData>
  <mergeCells count="23">
    <mergeCell ref="A2:U2"/>
    <mergeCell ref="A3:U3"/>
    <mergeCell ref="C4:K4"/>
    <mergeCell ref="L4:T4"/>
    <mergeCell ref="D5:E5"/>
    <mergeCell ref="F5:G5"/>
    <mergeCell ref="H5:I5"/>
    <mergeCell ref="J5:K5"/>
    <mergeCell ref="M5:N5"/>
    <mergeCell ref="O5:P5"/>
    <mergeCell ref="Q5:R5"/>
    <mergeCell ref="S5:T5"/>
    <mergeCell ref="A12:B12"/>
    <mergeCell ref="A13:B13"/>
    <mergeCell ref="A14:B14"/>
    <mergeCell ref="A15:B15"/>
    <mergeCell ref="A16:B16"/>
    <mergeCell ref="A17:U17"/>
    <mergeCell ref="A4:A6"/>
    <mergeCell ref="B4:B6"/>
    <mergeCell ref="C5:C6"/>
    <mergeCell ref="L5:L6"/>
    <mergeCell ref="U4:U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国资股</dc:creator>
  <cp:lastModifiedBy>Lenovo</cp:lastModifiedBy>
  <dcterms:created xsi:type="dcterms:W3CDTF">2006-09-16T00:00:00Z</dcterms:created>
  <dcterms:modified xsi:type="dcterms:W3CDTF">2023-08-10T11:18:19Z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