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892"/>
  </bookViews>
  <sheets>
    <sheet name="Sheet1" sheetId="2" r:id="rId1"/>
  </sheets>
  <calcPr calcId="144525"/>
</workbook>
</file>

<file path=xl/calcChain.xml><?xml version="1.0" encoding="utf-8"?>
<calcChain xmlns="http://schemas.openxmlformats.org/spreadsheetml/2006/main">
  <c r="E26" i="2" l="1"/>
  <c r="D26" i="2"/>
  <c r="E22" i="2"/>
  <c r="D22" i="2"/>
  <c r="D6" i="2" s="1"/>
  <c r="E18" i="2"/>
  <c r="E6" i="2" s="1"/>
  <c r="D18" i="2"/>
  <c r="N6" i="2"/>
  <c r="M6" i="2"/>
  <c r="L6" i="2"/>
  <c r="K6" i="2"/>
  <c r="J6" i="2"/>
  <c r="I6" i="2"/>
  <c r="H6" i="2"/>
  <c r="G6" i="2"/>
  <c r="F26" i="2"/>
  <c r="C26" i="2"/>
  <c r="F22" i="2"/>
  <c r="F18" i="2"/>
  <c r="F6" i="2" l="1"/>
  <c r="C22" i="2"/>
  <c r="C18" i="2"/>
  <c r="C6" i="2" s="1"/>
</calcChain>
</file>

<file path=xl/sharedStrings.xml><?xml version="1.0" encoding="utf-8"?>
<sst xmlns="http://schemas.openxmlformats.org/spreadsheetml/2006/main" count="53" uniqueCount="24">
  <si>
    <t>附件2-2</t>
  </si>
  <si>
    <t>债券类型</t>
  </si>
  <si>
    <t>地方政府债券</t>
  </si>
  <si>
    <t>新增债券</t>
  </si>
  <si>
    <t>置换债券</t>
  </si>
  <si>
    <t>再融资债券</t>
  </si>
  <si>
    <t>合计</t>
  </si>
  <si>
    <t>一般</t>
  </si>
  <si>
    <t>专项</t>
  </si>
  <si>
    <t>小计</t>
  </si>
  <si>
    <t>金额</t>
  </si>
  <si>
    <t>平均利率%</t>
  </si>
  <si>
    <t>1年</t>
  </si>
  <si>
    <t>2年</t>
  </si>
  <si>
    <t>3年</t>
  </si>
  <si>
    <t>5年</t>
  </si>
  <si>
    <t>7年</t>
  </si>
  <si>
    <t>10年</t>
  </si>
  <si>
    <t>15年</t>
  </si>
  <si>
    <t>20年</t>
  </si>
  <si>
    <t>25年</t>
  </si>
  <si>
    <t>30年</t>
  </si>
  <si>
    <t>单位：万元</t>
    <phoneticPr fontId="5" type="noConversion"/>
  </si>
  <si>
    <t>2020年度疏附县政府债券发行情况明细表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</si>
</sst>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0.00"/>
  </numFmts>
  <fonts count="6">
    <font>
      <sz val="11"/>
      <color indexed="8"/>
      <name val="宋体"/>
      <charset val="1"/>
      <scheme val="minor"/>
    </font>
    <font>
      <sz val="11"/>
      <color indexed="8"/>
      <name val="黑体"/>
      <family val="3"/>
      <charset val="134"/>
    </font>
    <font>
      <b/>
      <sz val="16"/>
      <name val="宋体"/>
      <family val="3"/>
      <charset val="134"/>
    </font>
    <font>
      <sz val="11"/>
      <name val="SimSun"/>
      <charset val="134"/>
    </font>
    <font>
      <b/>
      <sz val="11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27"/>
  <sheetViews>
    <sheetView tabSelected="1" workbookViewId="0">
      <selection activeCell="O18" sqref="O18"/>
    </sheetView>
  </sheetViews>
  <sheetFormatPr defaultColWidth="10" defaultRowHeight="14.4"/>
  <cols>
    <col min="1" max="1" width="7" style="1" customWidth="1"/>
    <col min="2" max="2" width="10.44140625" style="1" customWidth="1"/>
    <col min="3" max="3" width="11.109375" style="1" customWidth="1"/>
    <col min="4" max="4" width="10.44140625" style="1" customWidth="1"/>
    <col min="5" max="5" width="9.21875" style="1" customWidth="1"/>
    <col min="6" max="6" width="10.6640625" style="1" customWidth="1"/>
    <col min="7" max="7" width="10.77734375" style="1" customWidth="1"/>
    <col min="8" max="14" width="9.21875" style="1" customWidth="1"/>
    <col min="15" max="16" width="9.77734375" style="1" customWidth="1"/>
    <col min="17" max="16383" width="10" style="1"/>
  </cols>
  <sheetData>
    <row r="1" spans="1:14" s="1" customFormat="1" ht="21.9" customHeight="1">
      <c r="A1" s="9" t="s">
        <v>0</v>
      </c>
      <c r="B1" s="10"/>
    </row>
    <row r="2" spans="1:14" s="1" customFormat="1" ht="30" customHeight="1">
      <c r="A2" s="11" t="s">
        <v>23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s="1" customFormat="1" ht="21.9" customHeight="1">
      <c r="A3" s="2"/>
      <c r="B3" s="2"/>
      <c r="C3" s="2"/>
      <c r="D3" s="2"/>
      <c r="E3" s="2"/>
      <c r="F3" s="2"/>
      <c r="G3" s="2"/>
      <c r="H3" s="2"/>
      <c r="I3" s="2"/>
      <c r="J3" s="12"/>
      <c r="K3" s="12"/>
      <c r="M3" s="12" t="s">
        <v>22</v>
      </c>
      <c r="N3" s="12"/>
    </row>
    <row r="4" spans="1:14" s="1" customFormat="1" ht="21.9" customHeight="1">
      <c r="A4" s="8" t="s">
        <v>1</v>
      </c>
      <c r="B4" s="8"/>
      <c r="C4" s="8" t="s">
        <v>2</v>
      </c>
      <c r="D4" s="8"/>
      <c r="E4" s="8"/>
      <c r="F4" s="8" t="s">
        <v>3</v>
      </c>
      <c r="G4" s="8"/>
      <c r="H4" s="8"/>
      <c r="I4" s="8" t="s">
        <v>4</v>
      </c>
      <c r="J4" s="8"/>
      <c r="K4" s="8"/>
      <c r="L4" s="8" t="s">
        <v>5</v>
      </c>
      <c r="M4" s="8"/>
      <c r="N4" s="8"/>
    </row>
    <row r="5" spans="1:14" s="1" customFormat="1" ht="21.9" customHeight="1">
      <c r="A5" s="8"/>
      <c r="B5" s="8"/>
      <c r="C5" s="3" t="s">
        <v>6</v>
      </c>
      <c r="D5" s="3" t="s">
        <v>7</v>
      </c>
      <c r="E5" s="3" t="s">
        <v>8</v>
      </c>
      <c r="F5" s="3" t="s">
        <v>6</v>
      </c>
      <c r="G5" s="3" t="s">
        <v>7</v>
      </c>
      <c r="H5" s="3" t="s">
        <v>8</v>
      </c>
      <c r="I5" s="3" t="s">
        <v>6</v>
      </c>
      <c r="J5" s="3" t="s">
        <v>7</v>
      </c>
      <c r="K5" s="3" t="s">
        <v>8</v>
      </c>
      <c r="L5" s="3" t="s">
        <v>6</v>
      </c>
      <c r="M5" s="3" t="s">
        <v>7</v>
      </c>
      <c r="N5" s="3" t="s">
        <v>8</v>
      </c>
    </row>
    <row r="6" spans="1:14" s="1" customFormat="1" ht="18.899999999999999" customHeight="1">
      <c r="A6" s="7" t="s">
        <v>9</v>
      </c>
      <c r="B6" s="4" t="s">
        <v>10</v>
      </c>
      <c r="C6" s="5">
        <f>C8+C10+C12+C14+C16+C18+C20+C22+C24+C26</f>
        <v>40200</v>
      </c>
      <c r="D6" s="5">
        <f t="shared" ref="D6:N6" si="0">D8+D10+D12+D14+D16+D18+D20+D22+D24+D26</f>
        <v>26200</v>
      </c>
      <c r="E6" s="5">
        <f t="shared" si="0"/>
        <v>14000</v>
      </c>
      <c r="F6" s="5">
        <f t="shared" si="0"/>
        <v>40200</v>
      </c>
      <c r="G6" s="5">
        <f t="shared" si="0"/>
        <v>26200</v>
      </c>
      <c r="H6" s="5">
        <f t="shared" si="0"/>
        <v>14000</v>
      </c>
      <c r="I6" s="5">
        <f t="shared" si="0"/>
        <v>0</v>
      </c>
      <c r="J6" s="5">
        <f t="shared" si="0"/>
        <v>0</v>
      </c>
      <c r="K6" s="5">
        <f t="shared" si="0"/>
        <v>0</v>
      </c>
      <c r="L6" s="5">
        <f t="shared" si="0"/>
        <v>0</v>
      </c>
      <c r="M6" s="5">
        <f t="shared" si="0"/>
        <v>0</v>
      </c>
      <c r="N6" s="5">
        <f t="shared" si="0"/>
        <v>0</v>
      </c>
    </row>
    <row r="7" spans="1:14" s="1" customFormat="1" ht="18.899999999999999" customHeight="1">
      <c r="A7" s="7"/>
      <c r="B7" s="4" t="s">
        <v>11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1" customFormat="1" ht="18.899999999999999" customHeight="1">
      <c r="A8" s="7" t="s">
        <v>12</v>
      </c>
      <c r="B8" s="4" t="s">
        <v>10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s="1" customFormat="1" ht="18.899999999999999" customHeight="1">
      <c r="A9" s="7"/>
      <c r="B9" s="4" t="s">
        <v>11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s="1" customFormat="1" ht="18.899999999999999" customHeight="1">
      <c r="A10" s="7" t="s">
        <v>13</v>
      </c>
      <c r="B10" s="4" t="s">
        <v>10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1" customFormat="1" ht="18.899999999999999" customHeight="1">
      <c r="A11" s="7"/>
      <c r="B11" s="4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s="1" customFormat="1" ht="18.899999999999999" customHeight="1">
      <c r="A12" s="7" t="s">
        <v>14</v>
      </c>
      <c r="B12" s="4" t="s">
        <v>10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 s="1" customFormat="1" ht="18.899999999999999" customHeight="1">
      <c r="A13" s="7"/>
      <c r="B13" s="4" t="s">
        <v>11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s="1" customFormat="1" ht="18.899999999999999" customHeight="1">
      <c r="A14" s="7" t="s">
        <v>15</v>
      </c>
      <c r="B14" s="4" t="s">
        <v>10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s="1" customFormat="1" ht="18.899999999999999" customHeight="1">
      <c r="A15" s="7"/>
      <c r="B15" s="4" t="s">
        <v>11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s="1" customFormat="1" ht="18.899999999999999" customHeight="1">
      <c r="A16" s="7" t="s">
        <v>16</v>
      </c>
      <c r="B16" s="4" t="s">
        <v>10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s="1" customFormat="1" ht="18.899999999999999" customHeight="1">
      <c r="A17" s="7"/>
      <c r="B17" s="4" t="s">
        <v>11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s="1" customFormat="1" ht="18.899999999999999" customHeight="1">
      <c r="A18" s="7" t="s">
        <v>17</v>
      </c>
      <c r="B18" s="4" t="s">
        <v>10</v>
      </c>
      <c r="C18" s="6">
        <f>SUM(D18:E18)</f>
        <v>17000</v>
      </c>
      <c r="D18" s="6">
        <f>G18+J18+M18</f>
        <v>17000</v>
      </c>
      <c r="E18" s="6">
        <f>H18+K18+N18</f>
        <v>0</v>
      </c>
      <c r="F18" s="6">
        <f>SUM(G18:H18)</f>
        <v>17000</v>
      </c>
      <c r="G18" s="6">
        <v>17000</v>
      </c>
      <c r="H18" s="6"/>
      <c r="I18" s="5"/>
      <c r="J18" s="5"/>
      <c r="K18" s="5"/>
      <c r="L18" s="5"/>
      <c r="M18" s="5"/>
      <c r="N18" s="5"/>
    </row>
    <row r="19" spans="1:14" s="1" customFormat="1" ht="18.899999999999999" customHeight="1">
      <c r="A19" s="7"/>
      <c r="B19" s="4" t="s">
        <v>11</v>
      </c>
      <c r="C19" s="6"/>
      <c r="D19" s="6">
        <v>2.86</v>
      </c>
      <c r="E19" s="6"/>
      <c r="F19" s="6"/>
      <c r="G19" s="6">
        <v>2.86</v>
      </c>
      <c r="H19" s="6"/>
      <c r="I19" s="5"/>
      <c r="J19" s="5"/>
      <c r="K19" s="5"/>
      <c r="L19" s="5"/>
      <c r="M19" s="5"/>
      <c r="N19" s="5"/>
    </row>
    <row r="20" spans="1:14" s="1" customFormat="1" ht="18.899999999999999" customHeight="1">
      <c r="A20" s="7" t="s">
        <v>18</v>
      </c>
      <c r="B20" s="4" t="s">
        <v>10</v>
      </c>
      <c r="C20" s="6"/>
      <c r="D20" s="6"/>
      <c r="E20" s="6"/>
      <c r="F20" s="6"/>
      <c r="G20" s="6"/>
      <c r="H20" s="6"/>
      <c r="I20" s="5"/>
      <c r="J20" s="5"/>
      <c r="K20" s="5"/>
      <c r="L20" s="5"/>
      <c r="M20" s="5"/>
      <c r="N20" s="5"/>
    </row>
    <row r="21" spans="1:14" s="1" customFormat="1" ht="18.899999999999999" customHeight="1">
      <c r="A21" s="7"/>
      <c r="B21" s="4" t="s">
        <v>11</v>
      </c>
      <c r="C21" s="6"/>
      <c r="D21" s="6"/>
      <c r="E21" s="6"/>
      <c r="F21" s="6"/>
      <c r="G21" s="6"/>
      <c r="H21" s="6"/>
      <c r="I21" s="5"/>
      <c r="J21" s="5"/>
      <c r="K21" s="5"/>
      <c r="L21" s="5"/>
      <c r="M21" s="5"/>
      <c r="N21" s="5"/>
    </row>
    <row r="22" spans="1:14" s="1" customFormat="1" ht="18.899999999999999" customHeight="1">
      <c r="A22" s="7" t="s">
        <v>19</v>
      </c>
      <c r="B22" s="4" t="s">
        <v>10</v>
      </c>
      <c r="C22" s="6">
        <f>SUM(D22:E22)</f>
        <v>10000</v>
      </c>
      <c r="D22" s="6">
        <f>G22+J22+M22</f>
        <v>1000</v>
      </c>
      <c r="E22" s="6">
        <f>H22+K22+N22</f>
        <v>9000</v>
      </c>
      <c r="F22" s="6">
        <f>SUM(G22:H22)</f>
        <v>10000</v>
      </c>
      <c r="G22" s="6">
        <v>1000</v>
      </c>
      <c r="H22" s="6">
        <v>9000</v>
      </c>
      <c r="I22" s="5"/>
      <c r="J22" s="5"/>
      <c r="K22" s="5"/>
      <c r="L22" s="5"/>
      <c r="M22" s="5"/>
      <c r="N22" s="5"/>
    </row>
    <row r="23" spans="1:14" s="1" customFormat="1" ht="18.899999999999999" customHeight="1">
      <c r="A23" s="7"/>
      <c r="B23" s="4" t="s">
        <v>11</v>
      </c>
      <c r="C23" s="6"/>
      <c r="D23" s="6">
        <v>3.88</v>
      </c>
      <c r="E23" s="6">
        <v>3.74</v>
      </c>
      <c r="F23" s="6"/>
      <c r="G23" s="6">
        <v>3.88</v>
      </c>
      <c r="H23" s="6">
        <v>3.71</v>
      </c>
      <c r="I23" s="5"/>
      <c r="J23" s="5"/>
      <c r="K23" s="5"/>
      <c r="L23" s="5"/>
      <c r="M23" s="5"/>
      <c r="N23" s="5"/>
    </row>
    <row r="24" spans="1:14" s="1" customFormat="1" ht="18.899999999999999" customHeight="1">
      <c r="A24" s="7" t="s">
        <v>20</v>
      </c>
      <c r="B24" s="4" t="s">
        <v>10</v>
      </c>
      <c r="C24" s="6"/>
      <c r="D24" s="6"/>
      <c r="E24" s="6"/>
      <c r="F24" s="6"/>
      <c r="G24" s="6"/>
      <c r="H24" s="6"/>
      <c r="I24" s="5"/>
      <c r="J24" s="5"/>
      <c r="K24" s="5"/>
      <c r="L24" s="5"/>
      <c r="M24" s="5"/>
      <c r="N24" s="5"/>
    </row>
    <row r="25" spans="1:14" s="1" customFormat="1" ht="18.899999999999999" customHeight="1">
      <c r="A25" s="7"/>
      <c r="B25" s="4" t="s">
        <v>11</v>
      </c>
      <c r="C25" s="6"/>
      <c r="D25" s="6"/>
      <c r="E25" s="6"/>
      <c r="F25" s="6"/>
      <c r="G25" s="6"/>
      <c r="H25" s="6"/>
      <c r="I25" s="5"/>
      <c r="J25" s="5"/>
      <c r="K25" s="5"/>
      <c r="L25" s="5"/>
      <c r="M25" s="5"/>
      <c r="N25" s="5"/>
    </row>
    <row r="26" spans="1:14" s="1" customFormat="1" ht="18.899999999999999" customHeight="1">
      <c r="A26" s="7" t="s">
        <v>21</v>
      </c>
      <c r="B26" s="4" t="s">
        <v>10</v>
      </c>
      <c r="C26" s="6">
        <f>SUM(D26:E26)</f>
        <v>13200</v>
      </c>
      <c r="D26" s="6">
        <f>G26+J26+M26</f>
        <v>8200</v>
      </c>
      <c r="E26" s="6">
        <f>H26+K26+N26</f>
        <v>5000</v>
      </c>
      <c r="F26" s="6">
        <f>SUM(G26:H26)</f>
        <v>13200</v>
      </c>
      <c r="G26" s="6">
        <v>8200</v>
      </c>
      <c r="H26" s="6">
        <v>5000</v>
      </c>
      <c r="I26" s="5"/>
      <c r="J26" s="5"/>
      <c r="K26" s="5"/>
      <c r="L26" s="5"/>
      <c r="M26" s="5"/>
      <c r="N26" s="5"/>
    </row>
    <row r="27" spans="1:14" s="1" customFormat="1" ht="18.899999999999999" customHeight="1">
      <c r="A27" s="7"/>
      <c r="B27" s="4" t="s">
        <v>11</v>
      </c>
      <c r="C27" s="5"/>
      <c r="D27" s="6">
        <v>3.95</v>
      </c>
      <c r="E27" s="6">
        <v>4.0199999999999996</v>
      </c>
      <c r="F27" s="5"/>
      <c r="G27" s="6">
        <v>3.95</v>
      </c>
      <c r="H27" s="6">
        <v>4.0199999999999996</v>
      </c>
      <c r="I27" s="5"/>
      <c r="J27" s="5"/>
      <c r="K27" s="5"/>
      <c r="L27" s="5"/>
      <c r="M27" s="5"/>
      <c r="N27" s="5"/>
    </row>
  </sheetData>
  <mergeCells count="20">
    <mergeCell ref="A1:B1"/>
    <mergeCell ref="A2:N2"/>
    <mergeCell ref="J3:K3"/>
    <mergeCell ref="M3:N3"/>
    <mergeCell ref="C4:E4"/>
    <mergeCell ref="F4:H4"/>
    <mergeCell ref="I4:K4"/>
    <mergeCell ref="L4:N4"/>
    <mergeCell ref="A26:A27"/>
    <mergeCell ref="A4:B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</mergeCells>
  <phoneticPr fontId="5" type="noConversion"/>
  <printOptions horizontalCentered="1"/>
  <pageMargins left="0.51180555555555596" right="0.51180555555555596" top="0.59027777777777801" bottom="0.59027777777777801" header="0" footer="0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2021-07-13T19:25:00Z</dcterms:created>
  <dcterms:modified xsi:type="dcterms:W3CDTF">2021-09-23T09:53:37Z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